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scotiabank.sharepoint.com/sites/CALCASISCS/Shared Documents/General/001-Portfolios/ESG Reporting/ESG Report/2025 Sustainability Report/2.0 Website Updates/2025 Sustainability Data Pack and Indices/"/>
    </mc:Choice>
  </mc:AlternateContent>
  <xr:revisionPtr revIDLastSave="20" documentId="8_{1D2A14D4-EA88-421D-97C1-B01485BFB7B1}" xr6:coauthVersionLast="47" xr6:coauthVersionMax="47" xr10:uidLastSave="{5DBBA378-F111-4367-9675-75CE1223066C}"/>
  <bookViews>
    <workbookView xWindow="19090" yWindow="-110" windowWidth="38620" windowHeight="21100" tabRatio="879" xr2:uid="{A8F8392A-E319-4563-8F67-E4169AAA04F2}"/>
  </bookViews>
  <sheets>
    <sheet name="Table of Contents" sheetId="13" r:id="rId1"/>
    <sheet name="Governance" sheetId="11" r:id="rId2"/>
    <sheet name="Finance and Banking" sheetId="19" r:id="rId3"/>
    <sheet name="Environment" sheetId="26" r:id="rId4"/>
    <sheet name="Social" sheetId="20" r:id="rId5"/>
    <sheet name="SASB" sheetId="24" r:id="rId6"/>
    <sheet name="OSFI B-15" sheetId="25" r:id="rId7"/>
    <sheet name="TCFD" sheetId="22" r:id="rId8"/>
  </sheets>
  <definedNames>
    <definedName name="_xlnm._FilterDatabase" localSheetId="1" hidden="1">Governance!$A$1:$H$18</definedName>
    <definedName name="_ftn3" localSheetId="3">Environment!#REF!</definedName>
    <definedName name="_ftn3" localSheetId="2">'Finance and Banking'!#REF!</definedName>
    <definedName name="_ftn4" localSheetId="3">Environment!#REF!</definedName>
    <definedName name="_ftn4" localSheetId="2">'Finance and Banking'!#REF!</definedName>
    <definedName name="_ftnref4" localSheetId="3">Environment!#REF!</definedName>
    <definedName name="_ftnref4" localSheetId="2">'Finance and Banking'!#REF!</definedName>
    <definedName name="_ftnref5" localSheetId="3">Environment!#REF!</definedName>
    <definedName name="_ftnref5" localSheetId="2">'Finance and Banking'!#REF!</definedName>
    <definedName name="_Hlk123902901" localSheetId="3">Environment!#REF!</definedName>
    <definedName name="_Hlk123902901" localSheetId="2">'Finance and Banking'!#REF!</definedName>
    <definedName name="_xlnm.Print_Area" localSheetId="3">Environment!$A$1:$H$107</definedName>
    <definedName name="_xlnm.Print_Area" localSheetId="2">'Finance and Banking'!$A$1:$F$51</definedName>
    <definedName name="_xlnm.Print_Area" localSheetId="1">Governance!$A$1:$M$58</definedName>
    <definedName name="_xlnm.Print_Area" localSheetId="6">'OSFI B-15'!$A$1:$F$44</definedName>
    <definedName name="_xlnm.Print_Area" localSheetId="5">SASB!$A$1:$H$45</definedName>
    <definedName name="_xlnm.Print_Area" localSheetId="4">Social!$A$1:$M$361</definedName>
    <definedName name="_xlnm.Print_Area" localSheetId="0">'Table of Contents'!$A$1:$H$45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9" i="20" l="1"/>
  <c r="H169" i="20"/>
  <c r="F169" i="20"/>
  <c r="E103" i="26"/>
  <c r="E82" i="26"/>
  <c r="D26" i="26"/>
  <c r="D25" i="26"/>
  <c r="D22" i="26"/>
  <c r="D20" i="26"/>
  <c r="D14" i="26"/>
</calcChain>
</file>

<file path=xl/sharedStrings.xml><?xml version="1.0" encoding="utf-8"?>
<sst xmlns="http://schemas.openxmlformats.org/spreadsheetml/2006/main" count="1339" uniqueCount="751">
  <si>
    <t xml:space="preserve">PAQUETE DE DATOS E ÍNDICES DE SOSTENIBILIDAD DE SCOTIABANK DE 2025 </t>
  </si>
  <si>
    <t>GOBIERNO CORPORATIVO</t>
  </si>
  <si>
    <t>FINANZAS Y BANCA</t>
  </si>
  <si>
    <t>MEDIOAMBIENTE</t>
  </si>
  <si>
    <t>SOCIAL</t>
  </si>
  <si>
    <t>Ética empresarial</t>
  </si>
  <si>
    <t>Impuestos por jurisdicción</t>
  </si>
  <si>
    <t>Privacidad y seguridad de los datos</t>
  </si>
  <si>
    <t>Reclamos de los clientes</t>
  </si>
  <si>
    <t>Encuestas de satisfacción de los clientes</t>
  </si>
  <si>
    <t>Financiamiento relacionado con el Clima</t>
  </si>
  <si>
    <t>Emisiones sostenibles y adquisiciones de bonos</t>
  </si>
  <si>
    <t>Gestión responsable de patrimonio y activos</t>
  </si>
  <si>
    <t>Indicadores climáticos operativos</t>
  </si>
  <si>
    <t>Consumo de energía</t>
  </si>
  <si>
    <t xml:space="preserve">Descripciones de proyectos de compra de créditos de carbono de 2025  </t>
  </si>
  <si>
    <t>Consumo de agua</t>
  </si>
  <si>
    <t>Uso de papel y gestión de residuos electrónicos</t>
  </si>
  <si>
    <t>Capacitación y desarrollo</t>
  </si>
  <si>
    <t>Salud y seguridad</t>
  </si>
  <si>
    <t>Acuerdos colectivos de negociación</t>
  </si>
  <si>
    <t>Compromiso de los empleados</t>
  </si>
  <si>
    <t>Liderazgo y fuerza laboral</t>
  </si>
  <si>
    <t xml:space="preserve">Pago equitativo </t>
  </si>
  <si>
    <t>Acceso a la banca</t>
  </si>
  <si>
    <t>Valor económico distribuido</t>
  </si>
  <si>
    <t>Ver pestaña</t>
  </si>
  <si>
    <t>ACERCA DE</t>
  </si>
  <si>
    <r>
      <t>El presente Paquete de Datos e Índices de Sostenibilidad complementa la información incluida en el Reporte de Sostenibilidad de 2025 de Scotiabank. Consulte la sección “Acerca de este reporte” en las págs. </t>
    </r>
    <r>
      <rPr>
        <sz val="10"/>
        <rFont val="Scotia"/>
        <family val="2"/>
      </rPr>
      <t xml:space="preserve">5 y 6 </t>
    </r>
    <r>
      <rPr>
        <sz val="10"/>
        <color theme="1"/>
        <rFont val="Scotia"/>
        <family val="2"/>
      </rPr>
      <t>del Reporte de Sostenibilidad de 2025 a fin de obtener más información sobre el alcance, la preparación y la presentación del reporte y la información que sigue, incluidas las advertencias que aparecen en las declaraciones prospectivas de las págs. </t>
    </r>
    <r>
      <rPr>
        <sz val="10"/>
        <rFont val="Scotia"/>
        <family val="2"/>
      </rPr>
      <t>111 y 112</t>
    </r>
    <r>
      <rPr>
        <sz val="10"/>
        <color theme="1"/>
        <rFont val="Scotia"/>
        <family val="2"/>
      </rPr>
      <t xml:space="preserve"> del Reporte de Sostenibilidad de 2025. Todas las referencias a “Scotiabank” o al “Banco” en el presente documento se refieren a The Bank of Nova Scotia y sus</t>
    </r>
    <r>
      <rPr>
        <sz val="10"/>
        <color rgb="FFFF0000"/>
        <rFont val="Scotia"/>
        <family val="2"/>
      </rPr>
      <t xml:space="preserve"> </t>
    </r>
    <r>
      <rPr>
        <sz val="10"/>
        <color theme="1"/>
        <rFont val="Scotia"/>
        <family val="2"/>
      </rPr>
      <t xml:space="preserve">subsidiarias y sucursales, a menos que se indique lo contrario. </t>
    </r>
  </si>
  <si>
    <t>Reporte de Sostenibilidad de 2025</t>
  </si>
  <si>
    <t>ÍNDICE SASB</t>
  </si>
  <si>
    <t>ÍNDICE DEL TCFD</t>
  </si>
  <si>
    <t>ASEGURAMIENTO EXTERNO</t>
  </si>
  <si>
    <t>Declaración de Aseguramiento Limitado de KPMG</t>
  </si>
  <si>
    <t>✪</t>
  </si>
  <si>
    <t xml:space="preserve">Declaración de Verificación de la Inversión Comunitaria de LBG Canada </t>
  </si>
  <si>
    <t>p</t>
  </si>
  <si>
    <t>Acerca de este reporte</t>
  </si>
  <si>
    <t>Declaraciones prospectivas</t>
  </si>
  <si>
    <t>KPMG llevó a cabo una actividad de aseguramiento independiente y limitado para determinados indicadores de desempeño que se marcan con este símbolo en el paquete de datos. Para obtener más información, consulte la declaración vinculada.</t>
  </si>
  <si>
    <t xml:space="preserve">LBG Canada verificó cifras selectas de inversión global en la comunidad. Para obtener más información, consulte la declaración vinculada. </t>
  </si>
  <si>
    <t>Contacto</t>
  </si>
  <si>
    <t>http://www.scotiabank.com/sustainability</t>
  </si>
  <si>
    <t>sustainability@scotiabank.com</t>
  </si>
  <si>
    <t>Ver reporte</t>
  </si>
  <si>
    <t>Ver página</t>
  </si>
  <si>
    <t>Ver declaración</t>
  </si>
  <si>
    <t>Gobierno corporativo</t>
  </si>
  <si>
    <t>Nuestro objetivo es que todos los empleados (100%) certifiquen que cumplirán con el Código de Conducta de Scotiabank.</t>
  </si>
  <si>
    <t>Certificaciones y capacitaciones</t>
  </si>
  <si>
    <r>
      <t>Certificaciones de los empleados sobre el Código de Conducta</t>
    </r>
    <r>
      <rPr>
        <b/>
        <vertAlign val="superscript"/>
        <sz val="10"/>
        <color rgb="FF333333"/>
        <rFont val="Scotia Legal"/>
        <family val="2"/>
      </rPr>
      <t>1</t>
    </r>
  </si>
  <si>
    <r>
      <t>Capacitación de los empleados sobre la Lucha contra el Soborno y la Corrupción</t>
    </r>
    <r>
      <rPr>
        <b/>
        <vertAlign val="superscript"/>
        <sz val="10"/>
        <color rgb="FF333333"/>
        <rFont val="Scotia Legal"/>
        <family val="2"/>
      </rPr>
      <t>2</t>
    </r>
  </si>
  <si>
    <t>Canadá</t>
  </si>
  <si>
    <t xml:space="preserve">Internacional </t>
  </si>
  <si>
    <r>
      <t>Capacitación de los empleados sobre los Principios de Ventas Globales</t>
    </r>
    <r>
      <rPr>
        <b/>
        <vertAlign val="superscript"/>
        <sz val="10"/>
        <color rgb="FF333333"/>
        <rFont val="Scotia Legal"/>
        <family val="2"/>
      </rPr>
      <t>3</t>
    </r>
  </si>
  <si>
    <r>
      <t>Capacitación de los empleados en temas de derechos humanos</t>
    </r>
    <r>
      <rPr>
        <b/>
        <vertAlign val="superscript"/>
        <sz val="10"/>
        <color rgb="FF333333"/>
        <rFont val="Scotia Legal"/>
        <family val="2"/>
      </rPr>
      <t>4</t>
    </r>
  </si>
  <si>
    <t>1. A partir del 31 de octubre de 2025; excluye las excepciones aprobadas.</t>
  </si>
  <si>
    <t>2. Los nuevos empleados que se contrataron después del inicio de los períodos de cumplimiento no se incluyen en los reportes de cierre, ya que disponen de 30 días para completar toda la capacitación de incorporación. Aún deben completar cada capacitación. En las cifras finales, se excluyen a los trabajadores eventuales.</t>
  </si>
  <si>
    <t>3. El alcance de esta capacitación depende del rol del empleado.</t>
  </si>
  <si>
    <t>4. A partir de 2023, se produjo un cambio en la metodología a fin de reportar solo los cursos impartidos a través de la capacitación obligatoria global.</t>
  </si>
  <si>
    <t xml:space="preserve">Impuestos por jurisdicción </t>
  </si>
  <si>
    <r>
      <t>Resultados financieros de 2025</t>
    </r>
    <r>
      <rPr>
        <b/>
        <vertAlign val="superscript"/>
        <sz val="10"/>
        <color theme="0"/>
        <rFont val="Scotia"/>
        <family val="2"/>
      </rPr>
      <t>1</t>
    </r>
  </si>
  <si>
    <r>
      <t>Ingresos totales</t>
    </r>
    <r>
      <rPr>
        <vertAlign val="superscript"/>
        <sz val="10"/>
        <color rgb="FF333333"/>
        <rFont val="Scotia Legal"/>
        <family val="2"/>
      </rPr>
      <t>2</t>
    </r>
  </si>
  <si>
    <t>Ganancias (y pérdidas) antes de impuestos</t>
  </si>
  <si>
    <t>Gastos en impuestos sobre la renta</t>
  </si>
  <si>
    <t>1. Este cuadro es una ampliación de la segmentación geográfica de los resultados financieros que se reportaron en el Reporte Anual de 2025, pág. 219, y representa los resultados sobre una base reportada. Los totales se pueden vincular al Estado Consolidado de Resultados en la pág. 148.</t>
  </si>
  <si>
    <t>2. Los ingresos se atribuyen a los países en función de dónde se prestan los servicios o se registran los activos. Incluyen los ingresos netos de las inversiones en sociedades asociadas para Canadá: $(68), México: $11, Perú: $4, Chile: $6, el Caribe y América Central: $109, y otros internacionales: $136.</t>
  </si>
  <si>
    <r>
      <t xml:space="preserve">Reportes sobre violaciones de la privacidad
</t>
    </r>
    <r>
      <rPr>
        <i/>
        <sz val="10"/>
        <color rgb="FFFFFFFF"/>
        <rFont val="Scotia"/>
        <family val="2"/>
      </rPr>
      <t>SASB FN-CB-230a.1, FN-CF-230a.1</t>
    </r>
  </si>
  <si>
    <r>
      <t>Cantidad de reclamos comprobados sobre violaciones de la privacidad que los siguientes actores determinaron que estaban bien fundados</t>
    </r>
    <r>
      <rPr>
        <vertAlign val="superscript"/>
        <sz val="10"/>
        <color rgb="FF333333"/>
        <rFont val="Scotia Legal"/>
        <family val="2"/>
      </rPr>
      <t>1</t>
    </r>
    <r>
      <rPr>
        <sz val="10"/>
        <color rgb="FF333333"/>
        <rFont val="Scotia Legal"/>
        <family val="2"/>
      </rPr>
      <t>:</t>
    </r>
  </si>
  <si>
    <t>Comisionado de Privacidad de Canadá</t>
  </si>
  <si>
    <t>Reguladores de Privacidad Internacionalmente (que no sean de Canadá)</t>
  </si>
  <si>
    <r>
      <t>Violaciones que involucran Información de Identificación Personal (PII)</t>
    </r>
    <r>
      <rPr>
        <vertAlign val="superscript"/>
        <sz val="10"/>
        <color rgb="FF333333"/>
        <rFont val="Scotia Legal"/>
        <family val="2"/>
      </rPr>
      <t>1</t>
    </r>
  </si>
  <si>
    <t>1. En 2025, ninguna de las violaciones de la privacidad provocó impactos significativos a nivel económico, ambiental y social, ni influyó de manera sustancial en las evaluaciones y decisiones de las partes interesadas. El Banco resolvió todos los reclamos bien fundados y comprobados a satisfacción del regulador. Una vez que se determina que un reclamo está bien fundado, se incluye aquí sobre la base del año original en que se identificó por primera vez. En caso de apelación, los sucesos relacionados con la privacidad podrían reclasificarse si cambian las conclusiones del regulador. Las acciones correctivas adoptadas incluyen, entre otras, los cambios en los procesos, la capacitación o la implementación de tecnología.</t>
  </si>
  <si>
    <t>✪ Se contrató a KPMG para brindar una conclusión de aseguramiento limitado sobre los indicadores identificados con este símbolo. Consulte el Reporte de Aseguramiento Limitado Independiente de KPMG.</t>
  </si>
  <si>
    <r>
      <t>Reclamos de Clientes</t>
    </r>
    <r>
      <rPr>
        <i/>
        <sz val="10"/>
        <color rgb="FFFFFFFF"/>
        <rFont val="Scotia"/>
        <family val="2"/>
      </rPr>
      <t xml:space="preserve"> SASB FN-CF-270a.4</t>
    </r>
  </si>
  <si>
    <r>
      <t>Revisiones de casos que completó la Oficina de Apelación de Reclamos de los Clientes</t>
    </r>
    <r>
      <rPr>
        <vertAlign val="superscript"/>
        <sz val="10"/>
        <color theme="1"/>
        <rFont val="Scotia Legal"/>
        <family val="2"/>
      </rPr>
      <t>1</t>
    </r>
    <r>
      <rPr>
        <sz val="10"/>
        <color theme="1"/>
        <rFont val="Scotia Legal"/>
        <family val="2"/>
      </rPr>
      <t xml:space="preserve"> (Canadá)</t>
    </r>
  </si>
  <si>
    <t>1. La Oficina de Apelación de Reclamos de los Clientes (CCAO) se encarga de revisar los reclamos de los clientes de Consumo y PyME de Canadá que no pudieron resolverse en las dos primeras etapas del Proceso de Resolución de Reclamo de Scotiabank. Para obtener más información, consulte el Reporte Anual de la CCAO.</t>
  </si>
  <si>
    <t xml:space="preserve">Reporte Anual de la CCAO </t>
  </si>
  <si>
    <r>
      <t>Invitaciones a responder encuestas enviadas a clientes de la Banca Personal</t>
    </r>
    <r>
      <rPr>
        <vertAlign val="superscript"/>
        <sz val="10"/>
        <color theme="1"/>
        <rFont val="Scotia Legal"/>
        <family val="2"/>
      </rPr>
      <t>1</t>
    </r>
  </si>
  <si>
    <t xml:space="preserve">Llamadas de seguimiento de los empleados a los clientes de la Banca Personal </t>
  </si>
  <si>
    <t>Invitaciones enviadas a los clientes de la Banca Comercial</t>
  </si>
  <si>
    <t>Llamadas de seguimiento de los empleados a los clientes de la Banca Comercial</t>
  </si>
  <si>
    <t>1. Los números se redondean al millar más cercano.</t>
  </si>
  <si>
    <t>Unidades</t>
  </si>
  <si>
    <t>porcentaje</t>
  </si>
  <si>
    <t>horas</t>
  </si>
  <si>
    <t>millones</t>
  </si>
  <si>
    <t>unidades</t>
  </si>
  <si>
    <t>revisiones de casos</t>
  </si>
  <si>
    <t>miles</t>
  </si>
  <si>
    <t>Total</t>
  </si>
  <si>
    <t>0 ✪</t>
  </si>
  <si>
    <t>0</t>
  </si>
  <si>
    <t>EE. UU.</t>
  </si>
  <si>
    <t>México</t>
  </si>
  <si>
    <t>Perú</t>
  </si>
  <si>
    <t>Chile</t>
  </si>
  <si>
    <t>Colombia</t>
  </si>
  <si>
    <t>Barbados</t>
  </si>
  <si>
    <t>Jamaica</t>
  </si>
  <si>
    <t>Trinidad y Tobago</t>
  </si>
  <si>
    <t>Otros países</t>
  </si>
  <si>
    <t xml:space="preserve">Finanzas y Banca </t>
  </si>
  <si>
    <r>
      <t>Financiamiento relacionado con el Clima</t>
    </r>
    <r>
      <rPr>
        <vertAlign val="superscript"/>
        <sz val="10"/>
        <rFont val="Scotia Legal"/>
        <family val="2"/>
      </rPr>
      <t>1</t>
    </r>
  </si>
  <si>
    <t>1. Tal como se utiliza para el Reporte de Sostenibilidad, la financiación relacionada con el clima consiste en determinados servicios financieros (como préstamos, mercados de capitales, depósitos, bursatilizaciones, inversiones de tesorería y servicios de asesoramiento), así como determinados tipos de transacciones (como préstamos vinculados a la sostenibilidad, o préstamos con fines específicos) que están estructurados para apoyar determinadas categorías elegibles de actividades relacionadas, entre otras cosas, con la mitigación del cambio climático, la adaptación, la prevención de la contaminación, la gestión sostenible de los recursos naturales, la conservación de la biodiversidad o la economía circular. Consulte el Marco de Financiamiento relacionado con el Clima de Scotiabank para obtener más información sobre los productos y los servicios relacionados con el clima, así como las operaciones elegibles.</t>
  </si>
  <si>
    <t>Marco de Financiamiento relacionado con el Clima de Scotiabank</t>
  </si>
  <si>
    <r>
      <t>Bonos verdes y sostenibles comprados</t>
    </r>
    <r>
      <rPr>
        <vertAlign val="superscript"/>
        <sz val="10"/>
        <color rgb="FF333333"/>
        <rFont val="Scotia Legal"/>
        <family val="2"/>
      </rPr>
      <t>1</t>
    </r>
  </si>
  <si>
    <r>
      <t>Emisión de Scotiabank de bonos verdes, bonos sostenibles y pagarés estructurados</t>
    </r>
    <r>
      <rPr>
        <vertAlign val="superscript"/>
        <sz val="10"/>
        <color rgb="FF333333"/>
        <rFont val="Scotia Legal"/>
        <family val="2"/>
      </rPr>
      <t>2</t>
    </r>
  </si>
  <si>
    <t>2. Para obtener más información, consulte el reporte sobre el uso de los ingresos de los Bonos Sostenibles de Scotiabank que aparece a continuación:</t>
  </si>
  <si>
    <t>Bonos sostenibles</t>
  </si>
  <si>
    <r>
      <t>Gestión Responsable de Patrimonio y Activos</t>
    </r>
    <r>
      <rPr>
        <b/>
        <vertAlign val="superscript"/>
        <sz val="10"/>
        <color rgb="FFFFFFFF"/>
        <rFont val="Scotia"/>
        <family val="2"/>
      </rPr>
      <t>1</t>
    </r>
    <r>
      <rPr>
        <sz val="11"/>
        <color theme="1"/>
        <rFont val="Calibri"/>
        <family val="2"/>
        <scheme val="minor"/>
      </rPr>
      <t xml:space="preserve"> </t>
    </r>
    <r>
      <rPr>
        <i/>
        <sz val="10"/>
        <color rgb="FFFFFFFF"/>
        <rFont val="Scotia"/>
        <family val="2"/>
      </rPr>
      <t>SASBFN-AC-410a.1</t>
    </r>
  </si>
  <si>
    <t>Activos bajo gestión (AUM) totales</t>
  </si>
  <si>
    <t>Integración de cuestiones ASG</t>
  </si>
  <si>
    <t>Evaluaciones ASG</t>
  </si>
  <si>
    <t xml:space="preserve">Integración de cuestiones ASG + evaluaciones </t>
  </si>
  <si>
    <t xml:space="preserve">Integración de cuestiones ASG + evaluaciones + temática </t>
  </si>
  <si>
    <r>
      <t>Jarislowsky, Fraser 2025 AUM por clase de activos</t>
    </r>
    <r>
      <rPr>
        <b/>
        <vertAlign val="superscript"/>
        <sz val="10"/>
        <color theme="0"/>
        <rFont val="Scotia Legal"/>
        <family val="2"/>
      </rPr>
      <t>2, 4, 5, 6</t>
    </r>
    <r>
      <rPr>
        <b/>
        <sz val="10"/>
        <color rgb="FFFFFFFF"/>
        <rFont val="Scotia"/>
        <family val="2"/>
      </rPr>
      <t xml:space="preserve">    </t>
    </r>
  </si>
  <si>
    <t>AUM que emplean la integración de cuestiones ASG</t>
  </si>
  <si>
    <t xml:space="preserve">Ingresos fijos (bonos y participaciones preferentes) </t>
  </si>
  <si>
    <t>Patrimonio neto</t>
  </si>
  <si>
    <t>AUM que emplean la integración de cuestiones ASG + evaluaciones + temática</t>
  </si>
  <si>
    <r>
      <t>Ingresos fijos (bonos y participaciones preferentes)</t>
    </r>
    <r>
      <rPr>
        <vertAlign val="superscript"/>
        <sz val="10"/>
        <color rgb="FF333333"/>
        <rFont val="Scotia Legal"/>
        <family val="2"/>
      </rPr>
      <t>7</t>
    </r>
  </si>
  <si>
    <t>AUM que emplean la integración de cuestiones ASG + evaluaciones</t>
  </si>
  <si>
    <t xml:space="preserve">AUM que emplean las evaluaciones </t>
  </si>
  <si>
    <r>
      <t>Mercado monetario</t>
    </r>
    <r>
      <rPr>
        <vertAlign val="superscript"/>
        <sz val="10"/>
        <color rgb="FF333333"/>
        <rFont val="Scotia Legal"/>
        <family val="2"/>
      </rPr>
      <t>8</t>
    </r>
  </si>
  <si>
    <r>
      <t>1. Consulte la pág.</t>
    </r>
    <r>
      <rPr>
        <sz val="8"/>
        <color rgb="FFFF0000"/>
        <rFont val="Scotia Legal"/>
        <family val="2"/>
      </rPr>
      <t> </t>
    </r>
    <r>
      <rPr>
        <sz val="8"/>
        <rFont val="Scotia Legal"/>
        <family val="2"/>
      </rPr>
      <t>39</t>
    </r>
    <r>
      <rPr>
        <sz val="8"/>
        <color theme="1"/>
        <rFont val="Scotia Legal"/>
        <family val="2"/>
      </rPr>
      <t xml:space="preserve"> del Reporte de Sostenibilidad donde se explica nuestro enfoque relacionado con la Gestión Responsable de Patrimonio y Activos.</t>
    </r>
  </si>
  <si>
    <t xml:space="preserve">3. Estadísticas de la presentación de reportes de SASB: FN-AC-410a.1 sin desglose por clase de activos. Los AUM de JF que emplean factores ASG incluyen los activos de MD Financial Management Inc. (MD) para los cuales JF es el asesor secundario. </t>
  </si>
  <si>
    <t>4. En general, el grado de incorporación de cuestiones ASG podrá variar en función de la clase de activos. Por ejemplo, debido a la naturaleza de los Bonos Federales o Provinciales de Canadá a corto plazo, es menos probable que los factores ASG sean significativos en comparación con las acciones y el crédito corporativo.</t>
  </si>
  <si>
    <t>6.  Es posible que las cifras no coincidan debido al redondeo.</t>
  </si>
  <si>
    <t>7. “AUM que emplea la integración de cuestiones ASG + evaluación + temática” se refiere al Fondo de Bonos Sostenibles y de Impacto de JF.</t>
  </si>
  <si>
    <t xml:space="preserve">8. Esto se refiere al Fondo del Mercado Monetario Libre de Combustibles Fósiles de JF, para el cual JF examina estos activos. JF excluye el efectivo y los equivalentes de efectivo de sus reportes sobre activos sujetos a la integración ASG, por lo que esto está sujeto únicamente a la evaluación. </t>
  </si>
  <si>
    <t>Objetivo</t>
  </si>
  <si>
    <t>$350 mil millones para 2030</t>
  </si>
  <si>
    <t>miles de millones</t>
  </si>
  <si>
    <t>miles de millones de Equivalente en Dólar Canadiense (CDE)</t>
  </si>
  <si>
    <t>acumulación en miles de millones</t>
  </si>
  <si>
    <t>1832 Asset Management L.P. (1832)</t>
  </si>
  <si>
    <t>—</t>
  </si>
  <si>
    <t>JF</t>
  </si>
  <si>
    <r>
      <t>Jarislowsky, Fraser
(JF)</t>
    </r>
    <r>
      <rPr>
        <b/>
        <vertAlign val="superscript"/>
        <sz val="10"/>
        <color rgb="FFFFFFFF"/>
        <rFont val="Scotia"/>
        <family val="2"/>
      </rPr>
      <t>1</t>
    </r>
  </si>
  <si>
    <t>MD Financial Management Inc.
(MD)</t>
  </si>
  <si>
    <t>Medioambiente</t>
  </si>
  <si>
    <r>
      <t>Indicadores climáticos operativos</t>
    </r>
    <r>
      <rPr>
        <b/>
        <vertAlign val="superscript"/>
        <sz val="10"/>
        <color rgb="FFFFFFFF"/>
        <rFont val="Scotia"/>
        <family val="2"/>
      </rPr>
      <t>1, 2  </t>
    </r>
  </si>
  <si>
    <t>Emisiones de GEI de Alcance 1 y 2 (según la ubicación)</t>
  </si>
  <si>
    <t>Emisiones de GEI de Alcance 1</t>
  </si>
  <si>
    <t>Internacional</t>
  </si>
  <si>
    <t>Emisiones de GEI de Alcance 2 (según la ubicación)</t>
  </si>
  <si>
    <t>Emisiones de GEI de Alcance 1 y 2 (según el mercado)</t>
  </si>
  <si>
    <r>
      <t>Emisiones de GEI de Alcance 2 (según el mercado)</t>
    </r>
    <r>
      <rPr>
        <vertAlign val="superscript"/>
        <sz val="10"/>
        <rFont val="Scotia Legal"/>
        <family val="2"/>
      </rPr>
      <t>4</t>
    </r>
  </si>
  <si>
    <t>Canadá (calor a partir de vapor)</t>
  </si>
  <si>
    <t>Canadá (excluido el calor a partir del vapor)</t>
  </si>
  <si>
    <t>Emisiones de GEI de actividades relacionadas con los combustibles y la energía (Alcance 3, Categoría 3)</t>
  </si>
  <si>
    <t>Emisiones de GEI procedentes de viajes de trabajo (Alcance 3, Categoría 6)</t>
  </si>
  <si>
    <t>Certificados de energía renovable (REC) retirados y otras adquisiciones de electricidad renovable</t>
  </si>
  <si>
    <r>
      <rPr>
        <b/>
        <sz val="10"/>
        <color rgb="FF000000"/>
        <rFont val="Scotia Legal"/>
        <family val="2"/>
      </rPr>
      <t>Créditos de carbono retirados</t>
    </r>
    <r>
      <rPr>
        <b/>
        <vertAlign val="superscript"/>
        <sz val="10"/>
        <color rgb="FF000000"/>
        <rFont val="Scotia Legal"/>
        <family val="2"/>
      </rPr>
      <t>5</t>
    </r>
  </si>
  <si>
    <t>Precio interno del carbono</t>
  </si>
  <si>
    <t>Intensidad de GEI por empleado</t>
  </si>
  <si>
    <t>Intensidad de GEI por metro cuadrado de inmueble ocupado</t>
  </si>
  <si>
    <r>
      <t>Electricidad procedente de fuentes sin emisiones (a nivel global)</t>
    </r>
    <r>
      <rPr>
        <vertAlign val="superscript"/>
        <sz val="10"/>
        <rFont val="Scotia Legal"/>
        <family val="2"/>
      </rPr>
      <t>6</t>
    </r>
  </si>
  <si>
    <t xml:space="preserve">Electricidad procedente de fuentes sin emisiones (Canadá) </t>
  </si>
  <si>
    <t>1. Debido a los plazos y a la disponibilidad de los datos, el consumo real del 1 de agosto de 2024 al 31 de octubre de 2024 se utilizó con una metodología similar al 2024 para el periodo del 1 de agosto de 2025 al 31 de octubre de 2025. La información se recabó a partir de los mejores datos y metodologías disponibles e incluye la información que se obtuvo directamente a partir de facturas procesadas para pago de diversos proveedores de servicios públicos. Las cifras de consumo de servicios públicos se obtienen directamente a partir de las facturas cuando se ingresan para el pago. Luego, los datos de consumo están sujetos a auditorías mensuales por parte de Global Real Estate and Corporate Services (GRECS) y una empresa de consultoría sobre consumo energético. A continuación, tanto proveedores externos como GRECS utilizan las cifras de consumo auditadas y verificadas para comparar las especificaciones técnicas de los proyectos de instalaciones y las estimaciones de consumo promedio ponderado basadas en el consumo real del portafolio para determinar los ahorros de energía asociados con cualquier iniciativa determinada. A partir del año fiscal 2025, hemos implementado el sistema de gestión de facturas de servicios públicos Blackstone para automatizar la captura de los datos de servicios públicos para la red de sucursales canadienses.</t>
  </si>
  <si>
    <t>2. En 2025, nuestros datos de Canadá se basaron en 179 edificios de oficinas y 870 locales comerciales propios y alquilados, lo que representa, aproximadamente, 883,322 metros cuadrados. En 2024, basamos nuestros datos de Canadá en 190 edificios de oficinas y 981 locales comerciales propios y alquilados, que representan aproximadamente 1,003,439 metros cuadrados. En 2023, basamos nuestros datos de Canadá en 159 edificios de oficinas y 939 locales comerciales propios y alquilados, que representan unos 1,028,090 metros cuadrados. Para nuestros datos internacionales, en 2025, se basó en 110 edificios de oficinas y 1,187 locales comerciales propios y alquilados, lo que representa aproximadamente 873,200 metros cuadrados. En 2024, se basaron en 103 edificios de oficinas y 1,215 locales comerciales propios y alquilados, lo que representa aproximadamente 837,130 metros cuadrados. En 2023, se basaron en 98 edificios de oficinas y 1,306 locales comerciales propios y alquilados, lo que representa aproximadamente 868,282 metros cuadrados.</t>
  </si>
  <si>
    <t>4. El Banco reportó por primera vez las emisiones de Alcance 2 (según el mercado) en el año fiscal 2024 y, como tal, esta tabla solo refleja las emisiones atribuibles a las emisiones de Alcance 2 (según el mercado) a partir de 2024.</t>
  </si>
  <si>
    <t>5. El Banco está informando sobre compensaciones de carbono por primera vez en el año fiscal 2025 y, como tal, esta tabla solo refleja las emisiones atribuibles a las compensaciones de carbono para 2025 exclusivamente.</t>
  </si>
  <si>
    <t xml:space="preserve">6. Ya sea de forma presencial o virtual. Las fuentes sin emisiones incluyen las fuentes renovables (hidroeléctricas, solares, eólicas, geotérmicas y mareomotrices) y las nucleares, así como también pueden incluir el uso de REC. La electricidad procedente de las fuentes sin emisiones se calcula a partir de los datos sobre la composición de la red eléctrica y la adquisición de REC u otros atributos medioambientales que reflejen el beneficio medioambiental de la producción de energía eléctrica sin emisiones. Los datos sobre la composición de la red eléctrica de Canadá se basan en la composición de la energía eléctrica provincial extraída del reporte del Organismo Regulador de la Energía de Canadá “El futuro energético de Canadá 2023: Proyecciones de la oferta y la demanda de energía para 2050 (EF2023)”. Los datos de la electricidad procedente de fuentes sin emisiones a escala internacional se basan en los reportes de la Agencia Internacional de Energía (IEA) y el Departamento de Energía de los Estados Unidos sobre la generación de electricidad por países y fuentes. </t>
  </si>
  <si>
    <r>
      <t>Consumo de energía</t>
    </r>
    <r>
      <rPr>
        <b/>
        <vertAlign val="superscript"/>
        <sz val="10"/>
        <color rgb="FFFFFFFF"/>
        <rFont val="Scotia"/>
        <family val="2"/>
      </rPr>
      <t>1, 2  </t>
    </r>
  </si>
  <si>
    <r>
      <t>Electricidad procedente de fuentes sin emisiones (en total)</t>
    </r>
    <r>
      <rPr>
        <b/>
        <vertAlign val="superscript"/>
        <sz val="10"/>
        <color rgb="FF333333"/>
        <rFont val="Scotia Legal"/>
        <family val="2"/>
      </rPr>
      <t>3</t>
    </r>
  </si>
  <si>
    <r>
      <t>Electricidad procedente de fuentes sin emisiones (Canadá)</t>
    </r>
    <r>
      <rPr>
        <b/>
        <vertAlign val="superscript"/>
        <sz val="10"/>
        <color rgb="FF333333"/>
        <rFont val="Scotia Legal"/>
        <family val="2"/>
      </rPr>
      <t>3</t>
    </r>
  </si>
  <si>
    <t>Electricidad total y combustible</t>
  </si>
  <si>
    <t>Consumo total de energía no renovable</t>
  </si>
  <si>
    <t xml:space="preserve">Internacional                             </t>
  </si>
  <si>
    <r>
      <t>Consumo total de energía renovable</t>
    </r>
    <r>
      <rPr>
        <b/>
        <vertAlign val="superscript"/>
        <sz val="10"/>
        <color rgb="FF333333"/>
        <rFont val="Scotia Legal"/>
        <family val="2"/>
      </rPr>
      <t>4</t>
    </r>
    <r>
      <rPr>
        <b/>
        <sz val="10"/>
        <color rgb="FF333333"/>
        <rFont val="Scotia Legal"/>
        <family val="2"/>
      </rPr>
      <t xml:space="preserve"> </t>
    </r>
  </si>
  <si>
    <t>Electricidad total</t>
  </si>
  <si>
    <r>
      <t>Consumo de electricidad procedente de fuentes sin emisiones</t>
    </r>
    <r>
      <rPr>
        <b/>
        <vertAlign val="superscript"/>
        <sz val="10"/>
        <color rgb="FF333333"/>
        <rFont val="Scotia Legal"/>
        <family val="2"/>
      </rPr>
      <t>3, 4</t>
    </r>
    <r>
      <rPr>
        <b/>
        <sz val="10"/>
        <color rgb="FF333333"/>
        <rFont val="Scotia Legal"/>
        <family val="2"/>
      </rPr>
      <t xml:space="preserve"> </t>
    </r>
  </si>
  <si>
    <r>
      <t>Calor</t>
    </r>
    <r>
      <rPr>
        <b/>
        <vertAlign val="superscript"/>
        <sz val="10"/>
        <color rgb="FF333333"/>
        <rFont val="Scotia Legal"/>
        <family val="2"/>
      </rPr>
      <t>5</t>
    </r>
    <r>
      <rPr>
        <b/>
        <sz val="10"/>
        <color rgb="FF333333"/>
        <rFont val="Scotia Legal"/>
        <family val="2"/>
      </rPr>
      <t>                </t>
    </r>
  </si>
  <si>
    <r>
      <t>Compras de combustible</t>
    </r>
    <r>
      <rPr>
        <b/>
        <vertAlign val="superscript"/>
        <sz val="10"/>
        <color rgb="FF333333"/>
        <rFont val="Scotia Legal"/>
        <family val="2"/>
      </rPr>
      <t>5</t>
    </r>
  </si>
  <si>
    <t xml:space="preserve">Canadá                                                                                                            </t>
  </si>
  <si>
    <t>Internacional                                                                                                                                    </t>
  </si>
  <si>
    <t>3. Ya sea de forma presencial o virtual. Las fuentes sin emisiones incluyen las fuentes renovables (hidroeléctricas, solares, eólicas, geotérmicas y mareomotrices) y las nucleares, así como también pueden incluir el uso de REC. La electricidad procedente de las fuentes sin emisiones se calcula a partir de los datos sobre la composición de la red eléctrica y la adquisición de REC u otros atributos medioambientales que reflejen el beneficio medioambiental de la producción de energía eléctrica sin emisiones. Los datos sobre la composición de la red eléctrica de Canadá se basan en la composición de la energía eléctrica provincial extraída del reporte del Organismo Regulador de la Energía de Canadá “El futuro energético de Canadá 2023: Proyecciones de la oferta y la demanda de energía para 2050 (EF2023)”. Los datos de la electricidad procedente de fuentes sin emisiones a escala internacional se basan en los reportes de la Agencia Internacional de Energía (IEA) y el Departamento de Energía de los Estados Unidos sobre la generación de electricidad por países y fuentes.</t>
  </si>
  <si>
    <t>4. En 2025, se aplicaron certificados de energía renovable (REC) para compensar parcialmente el consumo de electricidad de Alcance 2 de Perú, mientras que los paneles solares in situ en Colombia proporcionaron electricidad parcialmente libre de emisiones para cubrir porciones del Alcance 2. Scotiabank determina el volumen de CER necesarios mediante la medición de nuestro consumo de electricidad y el cálculo de las emisiones utilizando tanto el enfoque basado en la ubicación, que refleja la intensidad promedio de las redes en las que se produce el consumo de energía, como el enfoque basado en el mercado, que incluye el uso de instrumentos contractuales. Scotiabank recibió certificados de energía renovable canadienses (REC) para compensar su consumo de electricidad del Alcance 2 en el año fiscal 2025. El volumen de REC requeridos se determinó midiendo el consumo de electricidad y calculando las emisiones mediante tanto el enfoque basado en la ubicación, que reflejaba la intensidad promedio de las redes donde se consumía la energía, como el enfoque basado en el mercado, que incluía el uso de instrumentos contractuales.</t>
  </si>
  <si>
    <t xml:space="preserve">5.  En 2025, comenzamos a recopilar datos de las emisiones de nuestro servicio de alquiler de automóviles en Canadá. En 2024, iniciamos la recopilación de datos de nuestra flota internacional de vehículos, otras fuentes de viajes aéreos, ferrocarriles, estancias en hoteles y emisiones de combustibles comprados en actividades iniciales. Además, añadimos las emisiones de la electricidad comprada en las ubicaciones internacionales. En 2023, se realizaron cambios en la forma en que capturamos los datos de consumo de servicios públicos de la red de sucursales canadienses, utilizando fechas “de/a” para determinar el consumo del período y aprovechando nuestra base de datos interna para ubicaciones arrendadas y propias (BUILD) a fin de garantizar la precisión del portafolio. </t>
  </si>
  <si>
    <t xml:space="preserve">Descripciones de proyectos de compra de créditos de carbono de 2025       </t>
  </si>
  <si>
    <t>Nombre del proyecto</t>
  </si>
  <si>
    <t>Ejido Salto de Camellones</t>
  </si>
  <si>
    <t>Carbono Petacab</t>
  </si>
  <si>
    <t>Proyecto Easthaven IFM</t>
  </si>
  <si>
    <t>Proyecto Razorback IFM</t>
  </si>
  <si>
    <r>
      <t>Consumo de agua</t>
    </r>
    <r>
      <rPr>
        <b/>
        <vertAlign val="superscript"/>
        <sz val="10"/>
        <color rgb="FFFFFFFF"/>
        <rFont val="Scotia"/>
        <family val="2"/>
      </rPr>
      <t>1, 2</t>
    </r>
    <r>
      <rPr>
        <b/>
        <sz val="10"/>
        <color rgb="FFFFFFFF"/>
        <rFont val="Scotia"/>
        <family val="2"/>
      </rPr>
      <t xml:space="preserve">                                                                                                                                                  </t>
    </r>
  </si>
  <si>
    <t>Uso total</t>
  </si>
  <si>
    <t xml:space="preserve">Intensidad del uso del agua          </t>
  </si>
  <si>
    <t>1. Debido a los plazos y a la disponibilidad de los datos, el consumo real del 1 de agosto de 2024 al 31 de octubre de 2024 se utilizó para el periodo del 1 de agosto de 2025 al 31 de octubre de 2025.</t>
  </si>
  <si>
    <t>2. Nuestras cifras de Canadá se basan en una combinación de locales comerciales propios/alquilados y edificios de oficinas que ocupa el Banco en todo Canadá, lo que representa aproximadamente 1,003,439 metros cuadrados en 2025. Esto representa el portafolio total canadiense. Las cifras internacionales se basan en una combinación de locales comerciales propios/arrendados y edificios de oficinas ocupados por el Banco en países donde hay datos disponibles, lo que representa una muestra del portafolio internacional equivalente a aproximadamente 749,351 metros cuadrados en 2025.</t>
  </si>
  <si>
    <t xml:space="preserve">Uso de papel (Canadá)  </t>
  </si>
  <si>
    <r>
      <t>Consumo de papel</t>
    </r>
    <r>
      <rPr>
        <b/>
        <vertAlign val="superscript"/>
        <sz val="10"/>
        <color rgb="FF333333"/>
        <rFont val="Scotia Legal"/>
        <family val="2"/>
      </rPr>
      <t>1</t>
    </r>
  </si>
  <si>
    <t>Papel para imprimir</t>
  </si>
  <si>
    <t>Formularios</t>
  </si>
  <si>
    <t>Peso del papel reciclado/desviado del vertedero</t>
  </si>
  <si>
    <t>1. Las fuentes de datos provienen principalmente de reportes de proveedores que ofrecen productos y servicios asociados con el consumo y el reciclaje de papel. La generación de reportes incluye hojas de papel en blanco que se utilizan con fines internos de impresión y copia (excluidas las hojas de papel que se utilizan con fines de marketing), instrumentos de papel estándar y personalizados que se utilizan para extractos bancarios, sobres, reportes y transferencia de información. Debido a cuestiones de disponibilidad de sistemas y datos, aún no se cuenta con una compilación de información completa a nivel global.</t>
  </si>
  <si>
    <r>
      <t>Gestión de residuos electrónicos (Canadá</t>
    </r>
    <r>
      <rPr>
        <b/>
        <vertAlign val="superscript"/>
        <sz val="10"/>
        <color rgb="FFFFFFFF"/>
        <rFont val="Scotia"/>
        <family val="2"/>
      </rPr>
      <t>)1</t>
    </r>
    <r>
      <rPr>
        <b/>
        <sz val="10"/>
        <color rgb="FFFFFFFF"/>
        <rFont val="Scotia"/>
        <family val="2"/>
      </rPr>
      <t xml:space="preserve"> </t>
    </r>
  </si>
  <si>
    <t>Total de aparatos electrónicos desviados de su eliminación</t>
  </si>
  <si>
    <t>Aparatos electrónicos reutilizados</t>
  </si>
  <si>
    <r>
      <t>Aparatos electrónicos reciclados</t>
    </r>
    <r>
      <rPr>
        <vertAlign val="superscript"/>
        <sz val="10"/>
        <color rgb="FF000000"/>
        <rFont val="Scotia Legal"/>
        <family val="2"/>
      </rPr>
      <t>2</t>
    </r>
  </si>
  <si>
    <t>1. Los desechos electrónicos incluyen, entre otros, computadoras, periféricos y accesorios de computadora, cables, equipos de red, cajeros automáticos, teléfonos móviles, tabletas e impresoras. Los datos provistos corresponden solo a las operaciones canadienses debido a las limitaciones en la recopilación de datos similares a nivel empresarial.</t>
  </si>
  <si>
    <t>2. En 2023, se produjo un aumento del desecho de equipos de red, impresoras y monitores debido al fin de la vida útil de los activos, lo que se tradujo en una gran cantidad de aparatos electrónicos reciclados.</t>
  </si>
  <si>
    <t>Reducción del 40% a nivel global para 2030 con respecto al año de referencia 2016</t>
  </si>
  <si>
    <t>Alcanzar el 100% para 2030</t>
  </si>
  <si>
    <t>Alcanzar el 100% para 2025</t>
  </si>
  <si>
    <t>Entidad comercial que vende la compensación</t>
  </si>
  <si>
    <t>Carbon Direct</t>
  </si>
  <si>
    <t xml:space="preserve">Carbon Direct </t>
  </si>
  <si>
    <r>
      <t>metros cúbicos (m</t>
    </r>
    <r>
      <rPr>
        <vertAlign val="superscript"/>
        <sz val="10"/>
        <color theme="1"/>
        <rFont val="Scotia Legal"/>
        <family val="2"/>
      </rPr>
      <t>3</t>
    </r>
    <r>
      <rPr>
        <sz val="10"/>
        <color theme="1"/>
        <rFont val="Scotia Legal"/>
        <family val="2"/>
      </rPr>
      <t>)</t>
    </r>
  </si>
  <si>
    <r>
      <t>m</t>
    </r>
    <r>
      <rPr>
        <vertAlign val="superscript"/>
        <sz val="10"/>
        <color theme="1"/>
        <rFont val="Scotia Legal"/>
        <family val="2"/>
      </rPr>
      <t>3</t>
    </r>
    <r>
      <rPr>
        <sz val="10"/>
        <color theme="1"/>
        <rFont val="Scotia Legal"/>
        <family val="2"/>
      </rPr>
      <t xml:space="preserve"> por metro cuadrado</t>
    </r>
  </si>
  <si>
    <t>toneladas</t>
  </si>
  <si>
    <r>
      <t>tCO</t>
    </r>
    <r>
      <rPr>
        <vertAlign val="subscript"/>
        <sz val="10"/>
        <rFont val="Scotia Legal"/>
        <family val="2"/>
      </rPr>
      <t>2</t>
    </r>
    <r>
      <rPr>
        <sz val="10"/>
        <rFont val="Scotia Legal"/>
        <family val="2"/>
      </rPr>
      <t>eq.</t>
    </r>
    <r>
      <rPr>
        <vertAlign val="superscript"/>
        <sz val="10"/>
        <rFont val="Scotia Legal"/>
        <family val="2"/>
      </rPr>
      <t>3</t>
    </r>
  </si>
  <si>
    <r>
      <t>tCO</t>
    </r>
    <r>
      <rPr>
        <vertAlign val="subscript"/>
        <sz val="9"/>
        <rFont val="Scotia Light"/>
        <family val="2"/>
      </rPr>
      <t>2</t>
    </r>
    <r>
      <rPr>
        <sz val="9"/>
        <rFont val="Scotia Light"/>
        <family val="2"/>
      </rPr>
      <t>eq.</t>
    </r>
  </si>
  <si>
    <t>MWh</t>
  </si>
  <si>
    <r>
      <t>$/tCO</t>
    </r>
    <r>
      <rPr>
        <vertAlign val="subscript"/>
        <sz val="9"/>
        <rFont val="Scotia Light"/>
        <family val="2"/>
      </rPr>
      <t>2</t>
    </r>
    <r>
      <rPr>
        <sz val="9"/>
        <rFont val="Scotia Light"/>
        <family val="2"/>
      </rPr>
      <t>eq.</t>
    </r>
  </si>
  <si>
    <t>%</t>
  </si>
  <si>
    <t>Tipo de proyecto de compensación</t>
  </si>
  <si>
    <t xml:space="preserve">Eliminación de carbono: gestión forestal mejorada </t>
  </si>
  <si>
    <t>Eliminación de carbono: gestión forestal mejorada</t>
  </si>
  <si>
    <t>Año tras año</t>
  </si>
  <si>
    <t>ID del proyecto</t>
  </si>
  <si>
    <t xml:space="preserve"> CAR 1497</t>
  </si>
  <si>
    <t>CAR 1514</t>
  </si>
  <si>
    <t>ACR 965</t>
  </si>
  <si>
    <t xml:space="preserve"> ACR 885</t>
  </si>
  <si>
    <t xml:space="preserve"> 88,394 ✪</t>
  </si>
  <si>
    <t xml:space="preserve"> 25,372 ✪</t>
  </si>
  <si>
    <t xml:space="preserve"> 63,022 ✪</t>
  </si>
  <si>
    <t>73,748 ✪</t>
  </si>
  <si>
    <t xml:space="preserve"> 48,376 ✪</t>
  </si>
  <si>
    <t>17,582 ✪</t>
  </si>
  <si>
    <t>Registro</t>
  </si>
  <si>
    <t xml:space="preserve"> Reserva de Acción Climática </t>
  </si>
  <si>
    <t xml:space="preserve">Reserva de Acción Climática </t>
  </si>
  <si>
    <t>Registro Americano del Carbono</t>
  </si>
  <si>
    <t xml:space="preserve">Protocolo de estimación utilizado	</t>
  </si>
  <si>
    <t xml:space="preserve"> Protocolo Forestal de México 3.0</t>
  </si>
  <si>
    <t>Protocolo Forestal de México 2.0</t>
  </si>
  <si>
    <t>ACR IFM en tierras forestales no federales de EE UU., 2.0</t>
  </si>
  <si>
    <t xml:space="preserve"> ACR IFM en tierras forestales no federales de EE UU., 2.0</t>
  </si>
  <si>
    <t>Ubicación</t>
  </si>
  <si>
    <t>Durango, México</t>
  </si>
  <si>
    <t>Quintana Roo, México</t>
  </si>
  <si>
    <t>Mississippi, EE. UU.</t>
  </si>
  <si>
    <t>Arkansas, EE. UU.</t>
  </si>
  <si>
    <t xml:space="preserve">Año base (2016) </t>
  </si>
  <si>
    <t xml:space="preserve"> GREEN CERTIFICACIONES E INSPECCIONES S.C.</t>
  </si>
  <si>
    <t>GREEN CERTIFICACIONES E INSPECCIONES S.C.</t>
  </si>
  <si>
    <t>SCS Global Services</t>
  </si>
  <si>
    <t xml:space="preserve"> S&amp;A Carbon, LLC</t>
  </si>
  <si>
    <t>Social</t>
  </si>
  <si>
    <t>Nuestras metas de inclusión global son ambiciosas y reflejan nuestro deseo de garantizar que todos nuestros empleados tengan oportunidades de triunfar y progresar en sus carreras sin discriminación. Por ello, todas nuestras iniciativas se revisan para garantizar el cumplimiento de las leyes locales, y las decisiones individuales de empleo se toman siempre en función de los méritos, de acuerdo con todas las leyes locales aplicables.</t>
  </si>
  <si>
    <r>
      <t>Capacitación y desarrollo</t>
    </r>
    <r>
      <rPr>
        <b/>
        <vertAlign val="superscript"/>
        <sz val="10"/>
        <color theme="0"/>
        <rFont val="Scotia"/>
        <family val="2"/>
      </rPr>
      <t xml:space="preserve">1  </t>
    </r>
  </si>
  <si>
    <t>Inversión total en capacitación</t>
  </si>
  <si>
    <t>Inversión en capacitación por empleado</t>
  </si>
  <si>
    <t>Horas totales de capacitación</t>
  </si>
  <si>
    <t>Total de cursos de capacitación que completaron los empleados</t>
  </si>
  <si>
    <r>
      <t>Días promedio de capacitación por empleado</t>
    </r>
    <r>
      <rPr>
        <vertAlign val="superscript"/>
        <sz val="10"/>
        <color rgb="FF000000"/>
        <rFont val="Scotia Legal"/>
        <family val="2"/>
      </rPr>
      <t>2</t>
    </r>
  </si>
  <si>
    <t>Promedio de horas de capacitación por empleado</t>
  </si>
  <si>
    <r>
      <t>Por género</t>
    </r>
    <r>
      <rPr>
        <b/>
        <vertAlign val="superscript"/>
        <sz val="10"/>
        <color theme="1"/>
        <rFont val="Scotia Legal"/>
        <family val="2"/>
      </rPr>
      <t>3</t>
    </r>
  </si>
  <si>
    <t>Mujeres</t>
  </si>
  <si>
    <t>Hombres</t>
  </si>
  <si>
    <t>Por nivel de empleado</t>
  </si>
  <si>
    <t>Vicepresidente y cargos superiores</t>
  </si>
  <si>
    <r>
      <t>Gerente de personal</t>
    </r>
    <r>
      <rPr>
        <vertAlign val="superscript"/>
        <sz val="10"/>
        <color theme="1"/>
        <rFont val="Scotia Legal"/>
        <family val="2"/>
      </rPr>
      <t>4</t>
    </r>
  </si>
  <si>
    <t>Colaborador individual</t>
  </si>
  <si>
    <t>Cursos obligatorios globales</t>
  </si>
  <si>
    <r>
      <t>Programas de capacitación</t>
    </r>
    <r>
      <rPr>
        <b/>
        <vertAlign val="superscript"/>
        <sz val="10"/>
        <color rgb="FF000000"/>
        <rFont val="Scotia Legal"/>
        <family val="2"/>
      </rPr>
      <t>5</t>
    </r>
  </si>
  <si>
    <t>Aprendizaje sobre la seguridad del Banco y de nuestros clientes</t>
  </si>
  <si>
    <t>Cursos completados</t>
  </si>
  <si>
    <t>Empleados que completaron el programa</t>
  </si>
  <si>
    <t>% del Equivalente de Tiempo Completo (FTE) que participan en el programa</t>
  </si>
  <si>
    <t>iLEAD</t>
  </si>
  <si>
    <t xml:space="preserve">Desarrollo de empleados y apoyo educativo (Canadá) </t>
  </si>
  <si>
    <t>Empleados elegibles que reciben una evaluación de desempeño o desarrollo profesional</t>
  </si>
  <si>
    <t xml:space="preserve">Empleados que recibieron apoyo con las clases </t>
  </si>
  <si>
    <t xml:space="preserve">Apoyo para las clases que se brindó a los empleados </t>
  </si>
  <si>
    <t xml:space="preserve">1. Los datos incluyen la cantidad de empleados (ya sea a tiempo completo o parcial) y los tipos de empleados son pasantes, contratados, regulares o estudiantes. No incluye la capacitación para los trabajadores eventuales. Los datos “por empleado” se basan en el promedio de empleados al principio y al final del año fiscal. Cuando no se reportan las cifras es porque no se recopilaron los datos ese año.			</t>
  </si>
  <si>
    <t>2. Días de capacitación calculados como 7.5 horas por día.</t>
  </si>
  <si>
    <t>3. No se incluyeron en los reportes los datos sobre Identidades de Género Diversas o Sin Revelarse.</t>
  </si>
  <si>
    <t>4. Los gerentes de personal son empleados con, al menos, 1 subordinado directo, excepto quienes se encuentran en la categoría de vicepresidente o un cargo superior.</t>
  </si>
  <si>
    <t>5. En 2024, presentamos una nueva Orientación de 90 Días para los Líderes de Personal, que reemplaza nuestro programa emblemático iLEAD de conocimientos esenciales para gerentes de personal (de 2020 a 2023). La nueva orientación incluye módulos sobre cómo convertirse en un líder fiable, coaching para el crecimiento, práctica del desarrollo continuo, impulso del desempeño, apoyo a nuestra cultura del riesgo y gestión del desempeño.</t>
  </si>
  <si>
    <t xml:space="preserve">Salud y seguridad </t>
  </si>
  <si>
    <t xml:space="preserve">Un curso de salud y seguridad ocupacional es una parte obligatoria del programa anual de aprendizaje obligatorio de Scotiabank. Los empleados completan las orientaciones de seguridad que son específicas para su lugar de trabajo. En relación con los requisitos de su unidad de negocio, es posible que los empleados que ocupan roles gerenciales o de supervisión tengan expectativas de orientación o capacitación adicionales sobre salud y seguridad a fin de cumplir con estas responsabilidades adicionales relacionadas con esos temas. Si se produce una lesión en el lugar de trabajo, el gerente de personal del empleado debe completar un Reporte de Investigación de Incidentes Peligrosos (HOIR) que se envía al sistema de administración de casos de nuestro equipo de OHS. OHS llevará a cabo una investigación con el empleado, su gerente y el representante de OHS del lugar de trabajo a fin de determinar la causa raíz del incidente. </t>
  </si>
  <si>
    <t>Salud y seguridad (solo Canadá)</t>
  </si>
  <si>
    <r>
      <t>Lesiones por tipo</t>
    </r>
    <r>
      <rPr>
        <b/>
        <vertAlign val="superscript"/>
        <sz val="10"/>
        <color rgb="FF000000"/>
        <rFont val="Scotia Legal"/>
        <family val="2"/>
      </rPr>
      <t>1</t>
    </r>
  </si>
  <si>
    <t>Lesión leve</t>
  </si>
  <si>
    <t>Lesión incapacitante</t>
  </si>
  <si>
    <r>
      <t>Lesiones por género</t>
    </r>
    <r>
      <rPr>
        <b/>
        <vertAlign val="superscript"/>
        <sz val="10"/>
        <color rgb="FF000000"/>
        <rFont val="Scotia Legal"/>
        <family val="2"/>
      </rPr>
      <t>2</t>
    </r>
  </si>
  <si>
    <t>Identidades de género diversas</t>
  </si>
  <si>
    <t>Sin revelarse</t>
  </si>
  <si>
    <r>
      <t>Tiempo perdido relacionado con lesiones en el lugar de trabajo (horas)</t>
    </r>
    <r>
      <rPr>
        <b/>
        <vertAlign val="superscript"/>
        <sz val="10"/>
        <color theme="1"/>
        <rFont val="Scotia Legal"/>
        <family val="2"/>
      </rPr>
      <t>3</t>
    </r>
  </si>
  <si>
    <r>
      <t>Tiempo perdido relacionado con lesiones en el lugar de trabajo (días)</t>
    </r>
    <r>
      <rPr>
        <b/>
        <vertAlign val="superscript"/>
        <sz val="10"/>
        <color theme="1"/>
        <rFont val="Scotia Legal"/>
        <family val="2"/>
      </rPr>
      <t>3</t>
    </r>
  </si>
  <si>
    <t>Tasa de ausentismo en % del total de días programados</t>
  </si>
  <si>
    <t xml:space="preserve">Días de trabajo programados </t>
  </si>
  <si>
    <t>Datos en % de los empleados en total</t>
  </si>
  <si>
    <r>
      <t>1. Los datos que se brindan corresponden a Canadá. Debido a los diferentes sistemas de reporte a nivel global, no podemos reportar los datos internacionales.  En 2024, ampliamos los criterios sobre las Lesiones Leves a fin de incluir todos los incidentes de seguridad que se reportaron al equipo de Salud y Seguridad Ocupacionales de Scotiabank, lo que se tradujo en un aumento para 2024. En años anteriores, solo se contabilizaban las lesiones que requerían más que atención de primeros auxilios y que estaban relacionadas con el trabajo. Mediante el uso de la metodología de reporte anterior, se produjeron 43 Lesiones Leves durante el año fiscal 2024.</t>
    </r>
    <r>
      <rPr>
        <sz val="8"/>
        <color rgb="FFFF0000"/>
        <rFont val="Scotia Legal"/>
        <family val="2"/>
      </rPr>
      <t xml:space="preserve"> </t>
    </r>
  </si>
  <si>
    <t>2. No se incluyeron en los reportes anteriores a 2023 los datos sobre las Identidades de Género Diversas o Sin Revelarse.</t>
  </si>
  <si>
    <t xml:space="preserve">4. Los datos que se brindaron corresponden a los empleados canadienses a tiempo completo, fijos y con contrato. Debido a los diferentes sistemas de reporte a nivel global, no podemos reportar los datos internacionales. </t>
  </si>
  <si>
    <t>5. A partir del 1 de enero de 2023, la cantidad de días de baja por enfermedad asignados a los empleados a tiempo completo en Canadá aumentó de 5 a 10 días.</t>
  </si>
  <si>
    <r>
      <t>Acuerdos colectivos de negociación</t>
    </r>
    <r>
      <rPr>
        <b/>
        <vertAlign val="superscript"/>
        <sz val="10"/>
        <color rgb="FFFFFFFF"/>
        <rFont val="Scotia"/>
        <family val="2"/>
      </rPr>
      <t>1</t>
    </r>
  </si>
  <si>
    <t>Población de empleados sindicalizados como % (a nivel global)</t>
  </si>
  <si>
    <t>Países con acuerdos colectivos de negociación</t>
  </si>
  <si>
    <t>1. Cambios operativos y periodos de notificación: Por lo general, se brinda un preaviso mínimo de semanas a los empleados y sus representantes antes de la implementación de cambios operativos significativos que podrían afectarlos en gran medida, siempre que sea posible. Cuando existan acuerdos colectivos de negociación, los plazos de preaviso a los sindicatos se incluirán en el convenio colectivo con respecto a los cambios que afecten a los empleados en relación con despidos, indemnizaciones y reducciones de personal. En las jurisdicciones donde no existen estos acuerdos, la legislación laboral local establece los estándares para los despidos, incluidos los cálculos de preaviso e indemnización. Scotiabank trabaja para garantizar el cumplimiento de los requisitos legales locales de cada país en el que opera, y su práctica general es comunicar los cambios operativos a los empleados y a los sindicatos a fin de mantener relaciones laborales positivas.</t>
  </si>
  <si>
    <r>
      <t>Compromiso de los empleados</t>
    </r>
    <r>
      <rPr>
        <b/>
        <vertAlign val="superscript"/>
        <sz val="10"/>
        <color rgb="FFFFFFFF"/>
        <rFont val="Scotia"/>
        <family val="2"/>
      </rPr>
      <t>1</t>
    </r>
  </si>
  <si>
    <t>Calificación de Scotiabank</t>
  </si>
  <si>
    <r>
      <t>Objetivo: Promedio de la industria de servicios financieros</t>
    </r>
    <r>
      <rPr>
        <vertAlign val="superscript"/>
        <sz val="10"/>
        <color theme="1"/>
        <rFont val="Scotia Legal"/>
        <family val="2"/>
      </rPr>
      <t>2</t>
    </r>
  </si>
  <si>
    <t>Por grupos merecedores de equidad (solo en Canadá)</t>
  </si>
  <si>
    <t>Todos los empleados canadienses</t>
  </si>
  <si>
    <t>Afrodescendientes</t>
  </si>
  <si>
    <t>Orientaciones sexuales diversas</t>
  </si>
  <si>
    <t>Pueblos indígenas</t>
  </si>
  <si>
    <t>Personas de color</t>
  </si>
  <si>
    <t>Personas con discapacidades</t>
  </si>
  <si>
    <t>Veteranos</t>
  </si>
  <si>
    <t>1. El Índice de Compromiso de los Empleados (EEI) se basa en el promedio de respuestas favorables a cuatro preguntas incluidas en la encuesta ScotiaPulso de 2025. Solo se incluyen en el cálculo los encuestados que hayan completado toda la encuesta.</t>
  </si>
  <si>
    <t>2. Valor de referencia externo que brindó Qualtrics y que se basa en valores de referencia promedio globales a 3 años en el sector de los servicios financieros.</t>
  </si>
  <si>
    <t xml:space="preserve">Liderazgo y fuerza laboral </t>
  </si>
  <si>
    <t>En nuestra política por escrito sobre la diversidad en la Junta Directiva, se establece que aspiramos a lograr la igualdad de género y a mantener nuestra meta mínima de, al menos, un 30% de mujeres en la Junta Directiva, y se incluye en nuestras políticas de gobierno corporativo, disponibles en nuestra página web. Para obtener más información sobre las metas de diversidad en la Junta Directiva, consulte nuestra Circular de Representantes de la Dirección. Nuestras metas de inclusión global son ambiciosas y reflejan nuestro deseo de garantizar que todos nuestros empleados tengan oportunidades de triunfar y progresar en sus carreras sin discriminación. Por ello, todas nuestras iniciativas se revisan para garantizar el cumplimiento de las leyes locales, y las decisiones individuales de empleo se toman siempre en función de los méritos, de acuerdo con todas las leyes locales aplicables.</t>
  </si>
  <si>
    <r>
      <t>Diversidad en los organismos de gobierno corporativo</t>
    </r>
    <r>
      <rPr>
        <b/>
        <vertAlign val="superscript"/>
        <sz val="10"/>
        <color rgb="FFFFFFFF"/>
        <rFont val="Scotia"/>
        <family val="2"/>
      </rPr>
      <t>1, 2</t>
    </r>
  </si>
  <si>
    <t>Junta Directiva</t>
  </si>
  <si>
    <t>Directores independientes (%)</t>
  </si>
  <si>
    <t>Cantidad de directores independientes</t>
  </si>
  <si>
    <t>Antigüedad promedio de la Junta Directiva (años)</t>
  </si>
  <si>
    <t>Directores por género</t>
  </si>
  <si>
    <t>Mujeres (%)</t>
  </si>
  <si>
    <t>Cantidad de mujeres</t>
  </si>
  <si>
    <t>Hombres (%)</t>
  </si>
  <si>
    <r>
      <t>Diversidad en la Junta Directiva</t>
    </r>
    <r>
      <rPr>
        <b/>
        <vertAlign val="superscript"/>
        <sz val="10"/>
        <color rgb="FF333333"/>
        <rFont val="Scotia Legal"/>
        <family val="2"/>
      </rPr>
      <t>3</t>
    </r>
  </si>
  <si>
    <t>Cantidad de directores independientes que se identifican a sí mismos como indígenas, personas de color, personas con discapacidades o mujeres</t>
  </si>
  <si>
    <t xml:space="preserve">Directores por grupo de edad </t>
  </si>
  <si>
    <t>Menor de 30 años</t>
  </si>
  <si>
    <t>De 30 a 50 años</t>
  </si>
  <si>
    <t>Más de 50 años</t>
  </si>
  <si>
    <t>Directores por zona geográfica</t>
  </si>
  <si>
    <t>Estados Unidos</t>
  </si>
  <si>
    <t>Otros</t>
  </si>
  <si>
    <t>1.  Las cifras pueden diferir de las presentadas en la Circular de Representantes de la Dirección, que destaca la lista de directores propuestos para la elección en abril de 2026.</t>
  </si>
  <si>
    <t>2. Los porcentajes se redondearon, y es posible que no sumen un 100%.</t>
  </si>
  <si>
    <t>3. Para obtener más información, consulte nuestras Políticas de Gobierno Corporativo:</t>
  </si>
  <si>
    <r>
      <t>Liderazgo y diversidad de la fuerza laboral</t>
    </r>
    <r>
      <rPr>
        <b/>
        <vertAlign val="superscript"/>
        <sz val="10"/>
        <color theme="0"/>
        <rFont val="Scotia"/>
        <family val="2"/>
      </rPr>
      <t>1</t>
    </r>
    <r>
      <rPr>
        <b/>
        <sz val="10"/>
        <color theme="0"/>
        <rFont val="Scotia"/>
        <family val="2"/>
      </rPr>
      <t xml:space="preserve">
</t>
    </r>
    <r>
      <rPr>
        <i/>
        <sz val="10"/>
        <color theme="0"/>
        <rFont val="Scotia"/>
        <family val="2"/>
      </rPr>
      <t>SASB FN-AC-330a.1, FN-IB-330a.1</t>
    </r>
  </si>
  <si>
    <t>La representación se revela en una encuesta voluntaria e incluye solamente las respuestas de los empleados en Canadá. Datos al 31 de octubre para 2021 a 2024. Scotiabank continúa esforzándose a fin de mejorar la disponibilidad y exhaustividad de los datos sobre diversidad y representación. Cuando no se reportan las cifras es porque no se recopilaron los datos durante ese año.</t>
  </si>
  <si>
    <r>
      <t xml:space="preserve">Diversidad en roles de liderazgo sénior </t>
    </r>
    <r>
      <rPr>
        <sz val="10"/>
        <color rgb="FF000000"/>
        <rFont val="Scotia Legal"/>
        <family val="2"/>
      </rPr>
      <t>(roles de VP o superiores en Canadá)</t>
    </r>
  </si>
  <si>
    <r>
      <t>Orientaciones sexuales diversas</t>
    </r>
    <r>
      <rPr>
        <vertAlign val="superscript"/>
        <sz val="10"/>
        <color rgb="FF000000"/>
        <rFont val="Scotia Legal"/>
        <family val="2"/>
      </rPr>
      <t>6</t>
    </r>
  </si>
  <si>
    <r>
      <t>Pueblos indígenas</t>
    </r>
    <r>
      <rPr>
        <vertAlign val="superscript"/>
        <sz val="10"/>
        <color theme="1"/>
        <rFont val="Scotia Legal"/>
        <family val="2"/>
      </rPr>
      <t>7</t>
    </r>
  </si>
  <si>
    <r>
      <t>Personas de color</t>
    </r>
    <r>
      <rPr>
        <vertAlign val="superscript"/>
        <sz val="10"/>
        <color theme="1"/>
        <rFont val="Scotia Legal"/>
        <family val="2"/>
      </rPr>
      <t>8</t>
    </r>
  </si>
  <si>
    <r>
      <t>Personas con discapacidades</t>
    </r>
    <r>
      <rPr>
        <vertAlign val="superscript"/>
        <sz val="10"/>
        <color theme="1"/>
        <rFont val="Scotia Legal"/>
        <family val="2"/>
      </rPr>
      <t>9</t>
    </r>
  </si>
  <si>
    <r>
      <t xml:space="preserve">Diversidad de los empleados </t>
    </r>
    <r>
      <rPr>
        <sz val="10"/>
        <color rgb="FF000000"/>
        <rFont val="Scotia Legal"/>
        <family val="2"/>
      </rPr>
      <t>(Canadá)</t>
    </r>
  </si>
  <si>
    <r>
      <rPr>
        <sz val="10"/>
        <color theme="1"/>
        <rFont val="Scotia Legal"/>
        <family val="2"/>
      </rPr>
      <t>Afrodescendientes</t>
    </r>
  </si>
  <si>
    <t>Fuerza laboral que son estudiantes afrodescendientes</t>
  </si>
  <si>
    <r>
      <t>Identidades de género diversas</t>
    </r>
    <r>
      <rPr>
        <vertAlign val="superscript"/>
        <sz val="10"/>
        <color theme="1"/>
        <rFont val="Scotia Legal"/>
        <family val="2"/>
      </rPr>
      <t>10</t>
    </r>
  </si>
  <si>
    <r>
      <t>Orientaciones sexuales diversas</t>
    </r>
    <r>
      <rPr>
        <vertAlign val="superscript"/>
        <sz val="10"/>
        <color theme="1"/>
        <rFont val="Scotia Legal"/>
        <family val="2"/>
      </rPr>
      <t>6</t>
    </r>
  </si>
  <si>
    <t xml:space="preserve">1. La representación se divulga sobre la base de una encuesta voluntaria y refleja solo las respuestas de los empleados que trabajan en Canadá. </t>
  </si>
  <si>
    <t>2. La agencia de datos Statistics Canada calcula la disponibilidad en el mercado laboral (LMA) de cada grupo designado. La LMA se brinda al 31 de diciembre de 2024. La Ley de Equidad Laboral de Canadá contempla cuatro grupos merecedores de equidad: las minorías visibles (etiquetadas como “personas de color”), las personas con discapacidades, los pueblos aborígenes (etiquetados como “pueblos indígenas”) y las mujeres.</t>
  </si>
  <si>
    <t>3. Los datos de representación se presentan al 31 de octubre de 2025 e incluyen empleados activos, permanentes y por contrato.</t>
  </si>
  <si>
    <t>4. Los datos de representación se presentan al 31 de octubre de 2024 e incluyen empleados activos, permanentes y por contrato.</t>
  </si>
  <si>
    <t>5. Los datos de representación se presentan al 31 de octubre de 2023 e incluyen empleados activos, permanentes y por contrato.</t>
  </si>
  <si>
    <t xml:space="preserve">6. La orientación sexual diversa es la identidad sexual de una persona relacionada con el género que le atrae e incluye a los empleados que identifican su orientación sexual como lesbiana, gay, bisexual u otra orientación sexual diversa. </t>
  </si>
  <si>
    <t>7. Los pueblos indígenas hacen referencia a las primeras naciones, los inuit y los métis de Canadá que reconoce la Constitución de Canadá.</t>
  </si>
  <si>
    <t>8. Los datos de las personas de color se recopilan de acuerdo con la categoría de “minoría visible” de la Ley Federal de Equidad Laboral de Canadá, que incluye a los empleados que no sean de pueblos indígenas, que no sean de raza caucásica o de color que no sean blancos.</t>
  </si>
  <si>
    <t xml:space="preserve">9. Los datos relativos a las personas con discapacidades se recopilan de acuerdo con la categoría de “personas con discapacidades” de la Ley Federal de Equidad en el Empleo de Canadá, que incluye a los empleados que padecen una discapacidad física, mental, sensorial, psiquiátrica o de aprendizaje a largo plazo o recurrente, y que debido a dicha discapacidad: a) se consideran en desventaja en cuanto al empleo; o b) creen que es probable que un empleador o posible empleador los considere así. Incluye a las personas cuyas limitaciones funcionales por su discapacidad recibieron adaptaciones en su empleo o lugar de trabajo actual.  </t>
  </si>
  <si>
    <t xml:space="preserve">10. Las identidades de género diversas se definen como personas que no se identifican exclusivamente como hombre o mujer. Esto incluye a las personas que puedan identificarse como ambos, ninguno o que prefieren no revelarlo. </t>
  </si>
  <si>
    <t xml:space="preserve">Fuerza laboral total </t>
  </si>
  <si>
    <t>La cantidad de empleados que se encuentran en el Reporte Anual de Scotiabank se presenta sobre la base del equivalente a tiempo completo (FTE). A menos que se indique lo contrario, los datos de los empleados que aparecen en el Reporte de Sostenibilidad se brindan según la cantidad de empleados, y no incluye al personal ocasional, estudiantes, pasantes, empleados con licencia, trabajadores eventuales y empresas afiliadas y subsidiarias cuando no hubiese detalles disponibles debido a los diferentes sistemas que se usan para reportar la información.</t>
  </si>
  <si>
    <r>
      <t>Empleados por tipo de empleo y género</t>
    </r>
    <r>
      <rPr>
        <b/>
        <vertAlign val="superscript"/>
        <sz val="10"/>
        <color rgb="FFFFFFFF"/>
        <rFont val="Scotia"/>
        <family val="2"/>
      </rPr>
      <t>1</t>
    </r>
  </si>
  <si>
    <t>Empleados a nivel global de 2025</t>
  </si>
  <si>
    <t>Empleados a nivel global de 2024</t>
  </si>
  <si>
    <t>Empleados a nivel global de 2023</t>
  </si>
  <si>
    <t>1. La cantidad de empleados que se encuentran en el Reporte Anual de Scotiabank de 2025 se presenta sobre la base del equivalente a tiempo completo (FTE). A menos que se indique lo contrario, los datos de los empleados que aparecen en el Reporte de Sostenibilidad se brindan según la cantidad de empleados, y no incluye al personal ocasional, estudiantes, pasantes, empleados con licencia, trabajadores eventuales y empresas afiliadas y subsidiarias cuando no hubiese detalles disponibles debido a los diferentes sistemas que se usan para reportar la información.</t>
  </si>
  <si>
    <t>Empleados por región, género y edad</t>
  </si>
  <si>
    <t>Empleados</t>
  </si>
  <si>
    <r>
      <t>En total</t>
    </r>
    <r>
      <rPr>
        <vertAlign val="superscript"/>
        <sz val="10"/>
        <color rgb="FF000000"/>
        <rFont val="Scotia Legal"/>
        <family val="2"/>
      </rPr>
      <t>1</t>
    </r>
  </si>
  <si>
    <t xml:space="preserve">Canadá </t>
  </si>
  <si>
    <t>En total</t>
  </si>
  <si>
    <t>1. Los datos sobre identidades de género diversas o sin revelarse se incluyen en el total a nivel global, pero no se segmentan para Canadá ni a nivel Internacional a fin de mantener la privacidad y el anonimato de las personas. Como resultado, las cifras de porcentaje y de empleados no se podrán sumar a los totales a nivel global.</t>
  </si>
  <si>
    <t>Contratación y reclutamiento de talentos diversos</t>
  </si>
  <si>
    <t>Nuevas contrataciones</t>
  </si>
  <si>
    <t>Nuevas contrataciones (en total)</t>
  </si>
  <si>
    <t> En total</t>
  </si>
  <si>
    <t>Canadá en %</t>
  </si>
  <si>
    <t>Internacional en %</t>
  </si>
  <si>
    <t>Nuevas contrataciones por género</t>
  </si>
  <si>
    <r>
      <t>Identidades de género diversas</t>
    </r>
    <r>
      <rPr>
        <b/>
        <vertAlign val="superscript"/>
        <sz val="10"/>
        <color rgb="FF000000"/>
        <rFont val="Scotia Legal"/>
        <family val="2"/>
      </rPr>
      <t>1</t>
    </r>
    <r>
      <rPr>
        <b/>
        <sz val="10"/>
        <color rgb="FF000000"/>
        <rFont val="Scotia Legal"/>
        <family val="2"/>
      </rPr>
      <t xml:space="preserve"> </t>
    </r>
  </si>
  <si>
    <r>
      <t xml:space="preserve"> En total</t>
    </r>
    <r>
      <rPr>
        <vertAlign val="superscript"/>
        <sz val="10"/>
        <color theme="1"/>
        <rFont val="Scotia Legal"/>
        <family val="2"/>
      </rPr>
      <t>1</t>
    </r>
  </si>
  <si>
    <r>
      <t>Sin revelarse</t>
    </r>
    <r>
      <rPr>
        <b/>
        <vertAlign val="superscript"/>
        <sz val="10"/>
        <color rgb="FF000000"/>
        <rFont val="Scotia Legal"/>
        <family val="2"/>
      </rPr>
      <t>1</t>
    </r>
  </si>
  <si>
    <t>1. Los datos para Identidad de Género Diversa o Sin Revelarse se incluyen en el total global, pero no se segmentan por región y edad para mantener la privacidad y el anonimato de las personas. Como resultado, las cifras de porcentaje y de empleados no se podrán sumar a los totales a nivel global.</t>
  </si>
  <si>
    <t>Rotación de empleados</t>
  </si>
  <si>
    <r>
      <t>Rotación (a nivel global)</t>
    </r>
    <r>
      <rPr>
        <b/>
        <vertAlign val="superscript"/>
        <sz val="10"/>
        <color rgb="FF000000"/>
        <rFont val="Scotia Legal"/>
        <family val="2"/>
      </rPr>
      <t xml:space="preserve">1, 2 </t>
    </r>
  </si>
  <si>
    <r>
      <t>Rotación voluntaria</t>
    </r>
    <r>
      <rPr>
        <b/>
        <vertAlign val="superscript"/>
        <sz val="10"/>
        <color rgb="FF000000"/>
        <rFont val="Scotia Legal"/>
        <family val="2"/>
      </rPr>
      <t>3</t>
    </r>
  </si>
  <si>
    <r>
      <t>Rotación involuntaria</t>
    </r>
    <r>
      <rPr>
        <b/>
        <vertAlign val="superscript"/>
        <sz val="10"/>
        <color theme="1"/>
        <rFont val="Scotia Legal"/>
        <family val="2"/>
      </rPr>
      <t>4</t>
    </r>
  </si>
  <si>
    <t>Rotación por grupo de edad</t>
  </si>
  <si>
    <r>
      <t>Rotación por género</t>
    </r>
    <r>
      <rPr>
        <b/>
        <vertAlign val="superscript"/>
        <sz val="10"/>
        <color theme="1"/>
        <rFont val="Scotia Legal"/>
        <family val="2"/>
      </rPr>
      <t>5</t>
    </r>
  </si>
  <si>
    <t>1. Incluye empleados a nivel global permanentes y por contrato. Excluye a los empleados ocasionales, estudiantes, pasantes, empleados con licencia y trabajadores eventuales. No incluye las empresas afiliadas y subsidiarias cuando no hubiese detalles disponibles debido a los diferentes sistemas que se usan para reportar la información.</t>
  </si>
  <si>
    <t>2. Rotación: Abandono permanente de empleados activos fijos y con contrato del empleo con Scotiabank por cualquier motivo.</t>
  </si>
  <si>
    <t>3. Rotación voluntaria: Renuncias y jubilaciones de empleados activos fijos y con contrato que dejan de trabajar para Scotiabank.</t>
  </si>
  <si>
    <t>4. Rotación involuntaria: Todas las demás razones para rescindir el empleo de los empleados activos fijos y con contrato de Scotiabank.</t>
  </si>
  <si>
    <t>5. En los reportes, no se encuentra disponible la segmentación de los datos relacionados con el género sobre identidades de géneros diversas y sin revelarse.</t>
  </si>
  <si>
    <t xml:space="preserve">Tasa de ocupación de vacantes internas (Canadá) </t>
  </si>
  <si>
    <t>Cantidad de empleos publicados</t>
  </si>
  <si>
    <t xml:space="preserve">Cantidad de candidatos internos que ocuparon los empleos publicados </t>
  </si>
  <si>
    <t>Tasa de ocupación de vacantes internas:
% de empleos publicados y que ocuparon los candidatos internos</t>
  </si>
  <si>
    <t xml:space="preserve">Mujeres en funciones de liderazgo y en la fuerza laboral  </t>
  </si>
  <si>
    <r>
      <t xml:space="preserve">Mujeres en puestos de liderazgo sénior </t>
    </r>
    <r>
      <rPr>
        <sz val="10"/>
        <color rgb="FF000000"/>
        <rFont val="Scotia Legal"/>
        <family val="2"/>
      </rPr>
      <t>(Vicepresidenta [VP] o cargo superior)</t>
    </r>
  </si>
  <si>
    <r>
      <t>Equipo de dirección ejecutiva</t>
    </r>
    <r>
      <rPr>
        <vertAlign val="superscript"/>
        <sz val="10"/>
        <color theme="1"/>
        <rFont val="Scotia Legal"/>
        <family val="2"/>
      </rPr>
      <t>1</t>
    </r>
  </si>
  <si>
    <r>
      <t>Cargos ejecutivos</t>
    </r>
    <r>
      <rPr>
        <vertAlign val="superscript"/>
        <sz val="10"/>
        <color theme="1"/>
        <rFont val="Scotia Legal"/>
        <family val="2"/>
      </rPr>
      <t>2</t>
    </r>
  </si>
  <si>
    <r>
      <t>Nombramientos de ascenso a VP y VP sénior</t>
    </r>
    <r>
      <rPr>
        <vertAlign val="superscript"/>
        <sz val="10"/>
        <color theme="1"/>
        <rFont val="Scotia Legal"/>
        <family val="2"/>
      </rPr>
      <t>3</t>
    </r>
  </si>
  <si>
    <r>
      <t xml:space="preserve">Mujeres en roles de VP o superiores </t>
    </r>
    <r>
      <rPr>
        <sz val="10"/>
        <color theme="1"/>
        <rFont val="Scotia Legal"/>
        <family val="2"/>
      </rPr>
      <t>(a nivel global)</t>
    </r>
    <r>
      <rPr>
        <vertAlign val="superscript"/>
        <sz val="10"/>
        <color theme="1"/>
        <rFont val="Scotia Legal"/>
        <family val="2"/>
      </rPr>
      <t>4</t>
    </r>
  </si>
  <si>
    <t>Mujeres en la fuerza laboral</t>
  </si>
  <si>
    <r>
      <t>En roles de gestión de generación de ingresos</t>
    </r>
    <r>
      <rPr>
        <vertAlign val="superscript"/>
        <sz val="10"/>
        <color rgb="FF000000"/>
        <rFont val="Scotia Legal"/>
        <family val="2"/>
      </rPr>
      <t>5</t>
    </r>
  </si>
  <si>
    <r>
      <t>En roles relacionados con STEM</t>
    </r>
    <r>
      <rPr>
        <vertAlign val="superscript"/>
        <sz val="10"/>
        <color rgb="FF000000"/>
        <rFont val="Scotia Legal"/>
        <family val="2"/>
      </rPr>
      <t>6</t>
    </r>
  </si>
  <si>
    <r>
      <t>Todos los puestos de dirección</t>
    </r>
    <r>
      <rPr>
        <b/>
        <vertAlign val="superscript"/>
        <sz val="10"/>
        <color rgb="FF000000"/>
        <rFont val="Scotia Legal"/>
        <family val="2"/>
      </rPr>
      <t>7</t>
    </r>
  </si>
  <si>
    <t>Dirección intermedia</t>
  </si>
  <si>
    <t>Dirección júnior</t>
  </si>
  <si>
    <t xml:space="preserve">Roles profesionales </t>
  </si>
  <si>
    <t>Roles de nivel inicial</t>
  </si>
  <si>
    <t>1. Consulte el Reporte Anual del año fiscal correspondiente a fin de conocer el equipo de Dirección Ejecutiva de Scotiabank.</t>
  </si>
  <si>
    <t xml:space="preserve">2. Los criterios para esta estadística se definen para todos los puestos ejecutivos con un máximo de dos líneas de subordinación de distancia del CEO. </t>
  </si>
  <si>
    <t xml:space="preserve">3. Los criterios para estos datos reflejan los nombramientos de ascenso a los roles de VP y VP sénior. </t>
  </si>
  <si>
    <t xml:space="preserve">4. “Mujeres en roles de VP o superiores” representan a mujeres en puestos de liderazgo sénior, definidos como roles que designa el Banco a nivel de VP y superior. La población incluye tanto a los empleados activos como a los que están de licencia y se reincorporan a un puesto designado por el banco a nivel de vicepresidente y superior. </t>
  </si>
  <si>
    <t xml:space="preserve">5. Los criterios para la participación de las mujeres en cargos directivos con tareas para generar ingresos se presentan aquí como el porcentaje del total de dichos gerentes. Incluye las siguientes familias de puestos: gestión de activos, comercial, microfinanzas de consumo, centro de contacto, banca y mercados globales (FO), pagos comerciales a nivel global, operaciones bancarias a nivel global, seguros, gestión de productos y asistencia, ventas minoristas y PYME, y ventas de préstamos minoristas y patrimonio. </t>
  </si>
  <si>
    <t xml:space="preserve">6. Los criterios correspondientes a las mujeres que forman parte de Ciencia, Tecnología, Ingeniería y Matemáticas (STEM) se presentan aquí como la proporción de mujeres en cargos relacionados con STEM como un porcentaje del total de cargos de STEM, en todos los niveles, incluidas las siguientes familias de puestos: Analítica avanzada, Aviación y TI. </t>
  </si>
  <si>
    <t xml:space="preserve">7. Los criterios correspondientes a estos datos representan a las mujeres que cuentan con cargos directivos sénior (VP o superior), intermedio y júnior. </t>
  </si>
  <si>
    <r>
      <t>Pago equitativo</t>
    </r>
    <r>
      <rPr>
        <b/>
        <vertAlign val="superscript"/>
        <sz val="10"/>
        <color rgb="FFFFFFFF"/>
        <rFont val="Scotia"/>
        <family val="2"/>
      </rPr>
      <t>1</t>
    </r>
  </si>
  <si>
    <t>Remuneración total para grupos merecedores de equidad en todos los niveles de puestos de trabajo (Canadá)</t>
  </si>
  <si>
    <t>1. Los datos de 2025, 2024 y 2023 corresponden a los respectivos años fiscales.</t>
  </si>
  <si>
    <t>La inversión comunitaria global representa todas las inversiones comunitarias de Scotiabank en toda la empresa, incluido el apoyo financiero de ScotiaINSPIRA, y se presenta de acuerdo con el modelo canadiense de London Benchmarking Group (LBG). LBG Canadá verificó la contribución de inversión según el tipo, la categoría y la región para los años fiscales del 2023 al 2025. Se reconoce a LBG Canada como una norma global para administrar, medir y reportar inversiones comunitarias. Consulte la metodología de LBG y la declaración de verificación independiente que aparecen a continuación:</t>
  </si>
  <si>
    <t>Modelo de LBG</t>
  </si>
  <si>
    <t>Inversión comunitaria a nivel global (según el modelo de LBG)</t>
  </si>
  <si>
    <t>Inversión comunitaria total</t>
  </si>
  <si>
    <r>
      <t>Canadá (Se logró el compromiso con las donaciones benéficas a Imagine Canada</t>
    </r>
    <r>
      <rPr>
        <vertAlign val="superscript"/>
        <sz val="10"/>
        <color theme="1"/>
        <rFont val="Scotia Legal"/>
        <family val="2"/>
      </rPr>
      <t>1</t>
    </r>
    <r>
      <rPr>
        <sz val="10"/>
        <color theme="1"/>
        <rFont val="Scotia Legal"/>
        <family val="2"/>
      </rPr>
      <t>)</t>
    </r>
  </si>
  <si>
    <t xml:space="preserve">Inversión de ScotiaINSPIRA </t>
  </si>
  <si>
    <t>Donaciones en efectivo</t>
  </si>
  <si>
    <r>
      <t>Total de inversiones declarables</t>
    </r>
    <r>
      <rPr>
        <vertAlign val="superscript"/>
        <sz val="10"/>
        <rFont val="Scotia Legal"/>
        <family val="2"/>
      </rPr>
      <t>2</t>
    </r>
  </si>
  <si>
    <r>
      <t>Total de inversiones no declarables</t>
    </r>
    <r>
      <rPr>
        <vertAlign val="superscript"/>
        <sz val="10"/>
        <rFont val="Scotia Legal"/>
        <family val="2"/>
      </rPr>
      <t>3</t>
    </r>
  </si>
  <si>
    <t>Donaciones en especie</t>
  </si>
  <si>
    <t>Gastos de gestión</t>
  </si>
  <si>
    <t>Voluntariado de los empleados</t>
  </si>
  <si>
    <t>1. Al menos el 1% de nuestras donaciones benéficas nacionales basadas en nuestros ingresos netos antes de impuestos en Canadá.</t>
  </si>
  <si>
    <t xml:space="preserve">2. Incluye los programas que recibieron fondos, estuvieron en funcionamiento o finalizaron durante el año del reporte y que enviaron una respuesta al reporte. </t>
  </si>
  <si>
    <t>3. Incluye los programas en los que Scotiabank no solicitó una respuesta para la presentación del reporte, los que aún están en funcionamiento y no pueden presentar resultados y los que no tuvieron una respuesta para la presentación de reportes. Además, incluye las donaciones de ScotiaINSPIRA que están alineadas con su meta de generar un cambio social, pero que no están alineadas con las intervenciones programáticas específicas que cuentan con métricas disponibles.</t>
  </si>
  <si>
    <r>
      <t xml:space="preserve"> </t>
    </r>
    <r>
      <rPr>
        <sz val="8"/>
        <color theme="1"/>
        <rFont val="Wingdings 3"/>
        <family val="1"/>
        <charset val="2"/>
      </rPr>
      <t>p</t>
    </r>
    <r>
      <rPr>
        <sz val="8"/>
        <color theme="1"/>
        <rFont val="Scotia Legal"/>
        <family val="2"/>
      </rPr>
      <t>LBG Canada brindó una verificación independiente del gasto total de inversión comunitaria de Scotiabank de acuerdo con el modelo de LBG. LBG Canada no verificó de forma independiente el gasto comunitario atribuido específicamente a ScotiaINSPIRA.</t>
    </r>
  </si>
  <si>
    <t>Programas comunitarios para empleados</t>
  </si>
  <si>
    <r>
      <t>Cantidad que se donó a través de los programas para empleados</t>
    </r>
    <r>
      <rPr>
        <vertAlign val="superscript"/>
        <sz val="10"/>
        <color rgb="FF000000"/>
        <rFont val="Scotia Legal"/>
        <family val="2"/>
      </rPr>
      <t>1</t>
    </r>
  </si>
  <si>
    <t>Empleados voluntarios</t>
  </si>
  <si>
    <r>
      <t>Horas registradas de voluntariado</t>
    </r>
    <r>
      <rPr>
        <vertAlign val="superscript"/>
        <sz val="10"/>
        <color rgb="FF000000"/>
        <rFont val="Scotia Legal"/>
        <family val="2"/>
      </rPr>
      <t>2</t>
    </r>
  </si>
  <si>
    <t>1. Las cifras de 2023 se reexpresaron a fin de incluir todos los programas comunitarios para empleados, en particular, el Programa de Igualación del Banco.</t>
  </si>
  <si>
    <t>2. En 2023, el programa de voluntariado de Scotiabank se llevó a cabo según un año calendario, lo que les brindó a los empleados la oportunidad de enviar las horas del voluntariado realizadas en un año fiscal diferente en nuestra plataforma de participación comunitaria, Spark. En 2024, cambiamos nuestro enfoque con el objetivo de que las horas de voluntariado de los empleados solo se aprueben y se incluyan en nuestro total anual si se realizan en el mismo año fiscal.</t>
  </si>
  <si>
    <r>
      <t xml:space="preserve">Acceso a la Banca </t>
    </r>
    <r>
      <rPr>
        <i/>
        <sz val="10"/>
        <color rgb="FFFFFFFF"/>
        <rFont val="Scotia"/>
        <family val="2"/>
      </rPr>
      <t>SASB FN-CB-240a.1 y FN-CB-240a.3</t>
    </r>
  </si>
  <si>
    <t>Servicios financieros para las comunidades, las empresas y los pueblos indígenas (Canadá)</t>
  </si>
  <si>
    <r>
      <t>Pequeñas y medianas empresas (PYMES)</t>
    </r>
    <r>
      <rPr>
        <b/>
        <vertAlign val="superscript"/>
        <sz val="10"/>
        <color rgb="FF000000"/>
        <rFont val="Scotia Legal"/>
        <family val="2"/>
      </rPr>
      <t>1</t>
    </r>
  </si>
  <si>
    <t>Préstamos a PYMES y medianas empresas (Canadá)</t>
  </si>
  <si>
    <r>
      <t>Préstamos a PYMES (Canadá)</t>
    </r>
    <r>
      <rPr>
        <vertAlign val="superscript"/>
        <sz val="10"/>
        <color theme="1"/>
        <rFont val="Scotia Legal"/>
        <family val="2"/>
      </rPr>
      <t>2</t>
    </r>
  </si>
  <si>
    <r>
      <t>Préstamos y otros servicios en circulación (Canadá)</t>
    </r>
    <r>
      <rPr>
        <vertAlign val="superscript"/>
        <sz val="10"/>
        <color theme="1"/>
        <rFont val="Scotia Legal"/>
        <family val="2"/>
      </rPr>
      <t>2</t>
    </r>
  </si>
  <si>
    <t>Banca con comisiones bajas y sin comisiones</t>
  </si>
  <si>
    <t>Cuentas ScotiaZero de Chile</t>
  </si>
  <si>
    <t>Cuenta Única Digital de México abierta en el ejercicio fiscal</t>
  </si>
  <si>
    <t>1. En 2023, las condiciones económicas relacionadas con el aumento de las tasas de interés afectaron el comportamiento de los clientes, por lo que se redujo la demanda de créditos.</t>
  </si>
  <si>
    <t>2. Excluye el Plan Estudiantil Profesional de Scotia. Incluye todos los productos de crédito para Banca Empresarial y tarjetas corporativas.</t>
  </si>
  <si>
    <r>
      <t xml:space="preserve">Valor económico distribuido </t>
    </r>
    <r>
      <rPr>
        <i/>
        <sz val="10"/>
        <color rgb="FFFFFFFF"/>
        <rFont val="Scotia"/>
        <family val="2"/>
      </rPr>
      <t xml:space="preserve"> </t>
    </r>
  </si>
  <si>
    <r>
      <t>Valor económico distribuido</t>
    </r>
    <r>
      <rPr>
        <b/>
        <vertAlign val="superscript"/>
        <sz val="10"/>
        <color theme="1"/>
        <rFont val="Scotia Legal"/>
        <family val="2"/>
      </rPr>
      <t>1</t>
    </r>
  </si>
  <si>
    <t>Salarios y beneficios</t>
  </si>
  <si>
    <t>Dividendos en efectivo</t>
  </si>
  <si>
    <t>Impuestos</t>
  </si>
  <si>
    <t>Gastos operativos netos</t>
  </si>
  <si>
    <t>Donaciones comunitarias</t>
  </si>
  <si>
    <t>Valor económico retenido</t>
  </si>
  <si>
    <t>1. El valor económico distribuido es una estadística de sostenibilidad y se calculó según la metodología GRI 201-1 “Valor económico directo generado y distribuido” (2016) como indicador de la manera en la que el Banco crea valor para sus distintas partes interesadas. El valor económico distribuido se determina según el Reporte Anual de Scotiabank del año respectivo e incluye lo siguiente: salarios y beneficios, gastos operativos netos (suma de instalaciones y tecnología, comunicaciones, publicidad y desarrollo de negocios y gastos profesionales), dividendos en efectivo, impuestos (suma de impuestos corrientes sobre la renta, impuestos sobre la nómina, impuestos corporativos y al capital; los impuestos diferidos no se incluyen de acuerdo con la GRI). Además, las inversiones comunitarias se incluyen dentro de esta cifra (revelada en el Informe de Sostenibilidad, no encontrada en el Reporte Anual).</t>
  </si>
  <si>
    <t>Metodología GRI 201-1</t>
  </si>
  <si>
    <t>millones de horas de aprendizaje</t>
  </si>
  <si>
    <t>millones completados 
o vistos</t>
  </si>
  <si>
    <t>días</t>
  </si>
  <si>
    <t>84%✪</t>
  </si>
  <si>
    <t>Objetivo para 2025</t>
  </si>
  <si>
    <t xml:space="preserve">5% o más </t>
  </si>
  <si>
    <t>El doble a partir de 2020</t>
  </si>
  <si>
    <t xml:space="preserve">Total </t>
  </si>
  <si>
    <t>como porcentaje de la remuneración para los hombres</t>
  </si>
  <si>
    <t>como porcentaje del total de los demás empleados</t>
  </si>
  <si>
    <t>Declaración de Verificación de la Inversión Comunitaria de LBG Canada</t>
  </si>
  <si>
    <t>Políticas de Gobierno Corporativo</t>
  </si>
  <si>
    <r>
      <t>LMA</t>
    </r>
    <r>
      <rPr>
        <b/>
        <vertAlign val="superscript"/>
        <sz val="10"/>
        <color rgb="FFFFFFFF"/>
        <rFont val="Scotia"/>
        <family val="2"/>
      </rPr>
      <t>2</t>
    </r>
  </si>
  <si>
    <t>Permanente</t>
  </si>
  <si>
    <r>
      <t xml:space="preserve">$88.9 </t>
    </r>
    <r>
      <rPr>
        <b/>
        <sz val="10"/>
        <color theme="1"/>
        <rFont val="Wingdings 3"/>
        <family val="1"/>
        <charset val="2"/>
      </rPr>
      <t>p</t>
    </r>
  </si>
  <si>
    <t>10% para 2025</t>
  </si>
  <si>
    <t>(%)</t>
  </si>
  <si>
    <t>% de crecimiento interanual del cliente</t>
  </si>
  <si>
    <t>% de crecimiento interanual en el valor autorizado</t>
  </si>
  <si>
    <t>número (unidades)</t>
  </si>
  <si>
    <t>miles acumulativos</t>
  </si>
  <si>
    <t>Contrato</t>
  </si>
  <si>
    <t>A tiempo completo</t>
  </si>
  <si>
    <t>A tiempo parcial</t>
  </si>
  <si>
    <t>Índice del Consejo de Normas Contables de Sostenibilidad</t>
  </si>
  <si>
    <t>Este índice brinda referencias a contenido que se relaciona con los indicadores desarrollados por el Consejo de Normas Contables de Sostenibilidad (SASB) para el estándar principal de Bancos Comerciales (CB) SICS de Scotiabank, así como los estándares de Finanzas de Consumo (CF), Actividades de Administración y Custodia de Activos (AC), Banca de Inversión y Corretaje (IB) y Finanzas Hipotecarias (MF). A menos que se indique lo contrario, todos los datos y las descripciones corresponden al año fiscal finalizado el 31 de octubre de 2025 y se aplican a Scotiabank en su totalidad, no solo a los negocios dentro de las industrias que identifica el SASB.</t>
  </si>
  <si>
    <t>Tema</t>
  </si>
  <si>
    <r>
      <rPr>
        <b/>
        <sz val="10"/>
        <color rgb="FFC00000"/>
        <rFont val="Scotia Legal"/>
        <family val="2"/>
      </rPr>
      <t xml:space="preserve">Gestión y custodia de activos: 
</t>
    </r>
    <r>
      <rPr>
        <b/>
        <sz val="10"/>
        <color rgb="FF1E1117"/>
        <rFont val="Scotia Legal"/>
        <family val="2"/>
      </rPr>
      <t>Estadísticas de la actividad</t>
    </r>
  </si>
  <si>
    <r>
      <rPr>
        <b/>
        <sz val="10"/>
        <color rgb="FFC00000"/>
        <rFont val="Scotia Legal"/>
        <family val="2"/>
      </rPr>
      <t xml:space="preserve">Banca de inversión y puesto de bolsa 
</t>
    </r>
    <r>
      <rPr>
        <b/>
        <sz val="10"/>
        <color rgb="FF1E1117"/>
        <rFont val="Scotia Legal"/>
        <family val="2"/>
      </rPr>
      <t>Estadísticas de la actividad</t>
    </r>
  </si>
  <si>
    <r>
      <rPr>
        <b/>
        <sz val="10"/>
        <color rgb="FFC00000"/>
        <rFont val="Scotia Legal"/>
        <family val="2"/>
      </rPr>
      <t xml:space="preserve">Financiamiento de hipotecas 
</t>
    </r>
    <r>
      <rPr>
        <b/>
        <sz val="10"/>
        <color rgb="FF1E1117"/>
        <rFont val="Scotia Legal"/>
        <family val="2"/>
      </rPr>
      <t>Estadísticas de la actividad</t>
    </r>
  </si>
  <si>
    <t>Privacidad de los clientes</t>
  </si>
  <si>
    <t>Seguridad de los datos</t>
  </si>
  <si>
    <t>Préstamos discriminatorios</t>
  </si>
  <si>
    <t>Diversidad e inclusión de los empleados</t>
  </si>
  <si>
    <t>Incentivos para los empleados y asunción de riesgos</t>
  </si>
  <si>
    <t>Inclusión financiera y desarrollo de capacidades</t>
  </si>
  <si>
    <t>Emisiones financiadas</t>
  </si>
  <si>
    <t>Incorporación de factores ASG en el análisis crediticio</t>
  </si>
  <si>
    <t>Incorporación de factores ASG en las actividades de banca de inversión y corretaje</t>
  </si>
  <si>
    <t>Incorporación de factores ambientales, sociales y de gobierno corporativo en la gestión y asesoría de inversiones</t>
  </si>
  <si>
    <t>Integridad profesional</t>
  </si>
  <si>
    <t>Prácticas de venta</t>
  </si>
  <si>
    <t>Gestión de riesgos sistémicos</t>
  </si>
  <si>
    <t>Información transparente y asesoramiento justo para los clientes</t>
  </si>
  <si>
    <t>Código</t>
  </si>
  <si>
    <r>
      <rPr>
        <sz val="10"/>
        <color rgb="FF1E1117"/>
        <rFont val="Scotia Legal"/>
        <family val="2"/>
      </rPr>
      <t>FN-AC-000.A</t>
    </r>
  </si>
  <si>
    <r>
      <rPr>
        <sz val="10"/>
        <color rgb="FF1E1117"/>
        <rFont val="Scotia Legal"/>
        <family val="2"/>
      </rPr>
      <t>FN-AC-000.B</t>
    </r>
  </si>
  <si>
    <r>
      <rPr>
        <sz val="10"/>
        <color rgb="FF1E1117"/>
        <rFont val="Scotia Legal"/>
        <family val="2"/>
      </rPr>
      <t>FN-IB-000.A</t>
    </r>
  </si>
  <si>
    <r>
      <rPr>
        <sz val="10"/>
        <color rgb="FF1E1117"/>
        <rFont val="Scotia Legal"/>
        <family val="2"/>
      </rPr>
      <t>FN-MF-000.A</t>
    </r>
  </si>
  <si>
    <r>
      <rPr>
        <sz val="10"/>
        <color rgb="FF1E1117"/>
        <rFont val="Scotia Legal"/>
        <family val="2"/>
      </rPr>
      <t>FN-MF-000.B</t>
    </r>
  </si>
  <si>
    <r>
      <rPr>
        <sz val="10"/>
        <color rgb="FF1E1117"/>
        <rFont val="Scotia Legal"/>
        <family val="2"/>
      </rPr>
      <t>FN-CB-510a.1 FN-IB-510a.1 FN-AC-510a.1</t>
    </r>
  </si>
  <si>
    <r>
      <rPr>
        <sz val="10"/>
        <color rgb="FF1E1117"/>
        <rFont val="Scotia Legal"/>
        <family val="2"/>
      </rPr>
      <t>FN-CB-510a.2 FN-AC-510a.2 FN-IB-510a.2</t>
    </r>
  </si>
  <si>
    <r>
      <rPr>
        <sz val="10"/>
        <color rgb="FF1E1117"/>
        <rFont val="Scotia Legal"/>
        <family val="2"/>
      </rPr>
      <t>FN-CF-220a. 1</t>
    </r>
  </si>
  <si>
    <r>
      <rPr>
        <sz val="10"/>
        <color rgb="FF1E1117"/>
        <rFont val="Scotia Legal"/>
        <family val="2"/>
      </rPr>
      <t>FN-CF-220a.2</t>
    </r>
  </si>
  <si>
    <r>
      <rPr>
        <sz val="10"/>
        <color rgb="FF1E1117"/>
        <rFont val="Scotia Legal"/>
        <family val="2"/>
      </rPr>
      <t>FN-MF-270b.1</t>
    </r>
  </si>
  <si>
    <r>
      <rPr>
        <sz val="10"/>
        <color rgb="FF1E1117"/>
        <rFont val="Scotia Legal"/>
        <family val="2"/>
      </rPr>
      <t>FN-AC-330a.1</t>
    </r>
  </si>
  <si>
    <r>
      <rPr>
        <sz val="10"/>
        <color rgb="FF1E1117"/>
        <rFont val="Scotia Legal"/>
        <family val="2"/>
      </rPr>
      <t>FN-IB-550b.3</t>
    </r>
  </si>
  <si>
    <r>
      <rPr>
        <sz val="10"/>
        <color rgb="FF1E1117"/>
        <rFont val="Scotia Legal"/>
        <family val="2"/>
      </rPr>
      <t>FN-IB-550b.1</t>
    </r>
  </si>
  <si>
    <r>
      <rPr>
        <sz val="10"/>
        <color rgb="FF1E1117"/>
        <rFont val="Scotia Legal"/>
        <family val="2"/>
      </rPr>
      <t>FN-IB-550b.2</t>
    </r>
  </si>
  <si>
    <r>
      <rPr>
        <sz val="10"/>
        <color rgb="FF1E1117"/>
        <rFont val="Scotia Legal"/>
        <family val="2"/>
      </rPr>
      <t>FN-CB-240a.1</t>
    </r>
  </si>
  <si>
    <r>
      <rPr>
        <sz val="10"/>
        <color rgb="FF1E1117"/>
        <rFont val="Scotia Legal"/>
        <family val="2"/>
      </rPr>
      <t>FN-CB-240a.3</t>
    </r>
  </si>
  <si>
    <r>
      <rPr>
        <sz val="10"/>
        <color rgb="FF1E1117"/>
        <rFont val="Scotia Legal"/>
        <family val="2"/>
      </rPr>
      <t>FN-CB-240a.4</t>
    </r>
  </si>
  <si>
    <r>
      <rPr>
        <sz val="10"/>
        <color rgb="FF1E1117"/>
        <rFont val="Scotia Legal"/>
        <family val="2"/>
      </rPr>
      <t>FN-CB-410b.1</t>
    </r>
  </si>
  <si>
    <r>
      <rPr>
        <sz val="10"/>
        <color rgb="FF1E1117"/>
        <rFont val="Scotia Legal"/>
        <family val="2"/>
      </rPr>
      <t>FN-CB-410b.2</t>
    </r>
  </si>
  <si>
    <r>
      <rPr>
        <sz val="10"/>
        <color rgb="FF1E1117"/>
        <rFont val="Scotia Legal"/>
        <family val="2"/>
      </rPr>
      <t>FN-CB-410b.3</t>
    </r>
  </si>
  <si>
    <r>
      <rPr>
        <sz val="10"/>
        <color rgb="FF1E1117"/>
        <rFont val="Scotia Legal"/>
        <family val="2"/>
      </rPr>
      <t>FN-CB-410b.4</t>
    </r>
  </si>
  <si>
    <r>
      <rPr>
        <sz val="10"/>
        <color rgb="FF1E1117"/>
        <rFont val="Scotia Legal"/>
        <family val="2"/>
      </rPr>
      <t>FN-CB-410a.2</t>
    </r>
  </si>
  <si>
    <r>
      <rPr>
        <sz val="10"/>
        <color rgb="FF1E1117"/>
        <rFont val="Scotia Legal"/>
        <family val="2"/>
      </rPr>
      <t>FN-IB-410a.2</t>
    </r>
  </si>
  <si>
    <r>
      <rPr>
        <sz val="10"/>
        <color rgb="FF1E1117"/>
        <rFont val="Scotia Legal"/>
        <family val="2"/>
      </rPr>
      <t>FN-IB-410a.3</t>
    </r>
  </si>
  <si>
    <r>
      <rPr>
        <sz val="10"/>
        <color rgb="FF1E1117"/>
        <rFont val="Scotia Legal"/>
        <family val="2"/>
      </rPr>
      <t>FN-AC-410a.1</t>
    </r>
  </si>
  <si>
    <r>
      <rPr>
        <sz val="10"/>
        <color rgb="FF1E1117"/>
        <rFont val="Scotia Legal"/>
        <family val="2"/>
      </rPr>
      <t>FN-AC-410a.2</t>
    </r>
  </si>
  <si>
    <r>
      <rPr>
        <sz val="10"/>
        <color rgb="FF1E1117"/>
        <rFont val="Scotia Legal"/>
        <family val="2"/>
      </rPr>
      <t>FN-AC-410a.3</t>
    </r>
  </si>
  <si>
    <r>
      <rPr>
        <sz val="10"/>
        <color rgb="FF1E1117"/>
        <rFont val="Scotia Legal"/>
        <family val="2"/>
      </rPr>
      <t>FN-MF-270a.3</t>
    </r>
  </si>
  <si>
    <r>
      <rPr>
        <sz val="10"/>
        <color rgb="FF1E1117"/>
        <rFont val="Scotia Legal"/>
        <family val="2"/>
      </rPr>
      <t>FN-IB-510b.3</t>
    </r>
  </si>
  <si>
    <r>
      <rPr>
        <sz val="10"/>
        <color rgb="FF1E1117"/>
        <rFont val="Scotia Legal"/>
        <family val="2"/>
      </rPr>
      <t>FN-IB-510b.4</t>
    </r>
  </si>
  <si>
    <r>
      <rPr>
        <sz val="10"/>
        <color rgb="FF1E1117"/>
        <rFont val="Scotia Legal"/>
        <family val="2"/>
      </rPr>
      <t>FN-CF-270a.4</t>
    </r>
  </si>
  <si>
    <r>
      <rPr>
        <sz val="10"/>
        <color rgb="FF1E1117"/>
        <rFont val="Scotia Legal"/>
        <family val="2"/>
      </rPr>
      <t>FN-CF-270a.5</t>
    </r>
  </si>
  <si>
    <r>
      <rPr>
        <sz val="10"/>
        <color rgb="FF1E1117"/>
        <rFont val="Scotia Legal"/>
        <family val="2"/>
      </rPr>
      <t>FN-CB-550a.1 FN-IB-550a.1</t>
    </r>
  </si>
  <si>
    <r>
      <rPr>
        <sz val="10"/>
        <color rgb="FF1E1117"/>
        <rFont val="Scotia Legal"/>
        <family val="2"/>
      </rPr>
      <t>FN-CB-550a.2 FN-IB-550a.2</t>
    </r>
  </si>
  <si>
    <r>
      <rPr>
        <sz val="10"/>
        <color rgb="FF1E1117"/>
        <rFont val="Scotia Legal"/>
        <family val="2"/>
      </rPr>
      <t>FN-AC-270a.2</t>
    </r>
  </si>
  <si>
    <r>
      <rPr>
        <sz val="10"/>
        <color rgb="FF1E1117"/>
        <rFont val="Scotia Legal"/>
        <family val="2"/>
      </rPr>
      <t>FN-AC-270a.3</t>
    </r>
  </si>
  <si>
    <t>Estadística</t>
  </si>
  <si>
    <r>
      <rPr>
        <sz val="10"/>
        <color rgb="FF1E1117"/>
        <rFont val="Scotia Legal"/>
        <family val="2"/>
      </rPr>
      <t>Activos totales bajo gestión (AUM)</t>
    </r>
  </si>
  <si>
    <r>
      <rPr>
        <sz val="10"/>
        <color rgb="FF1E1117"/>
        <rFont val="Scotia Legal"/>
        <family val="2"/>
      </rPr>
      <t>Activos totales bajo custodia y supervisión</t>
    </r>
  </si>
  <si>
    <t>(1) Cantidad y (2) valor de (a) operaciones de aseguramiento, (b) de asesoramiento y (c) de titulización</t>
  </si>
  <si>
    <t>(1) Cantidad y (2) valor de las hipotecas originadas por categoría: (a) residencial y (b) comercial</t>
  </si>
  <si>
    <r>
      <rPr>
        <sz val="10"/>
        <color rgb="FF1E1117"/>
        <rFont val="Scotia Legal"/>
        <family val="2"/>
      </rPr>
      <t>Cantidad total de pérdidas monetarias como resultado de los procedimientos legales asociados con fraude, tráfico de información privilegiada, comportamientos monopólicos y de competencia desleal, manipulación del mercado, prácticas indebidas u otras leyes o regulaciones relacionadas con la industria financiera</t>
    </r>
  </si>
  <si>
    <r>
      <rPr>
        <sz val="10"/>
        <color rgb="FF1E1117"/>
        <rFont val="Scotia Legal"/>
        <family val="2"/>
      </rPr>
      <t>Descripción de las políticas y los procedimientos de denuncia</t>
    </r>
  </si>
  <si>
    <r>
      <rPr>
        <sz val="10"/>
        <color rgb="FF1E1117"/>
        <rFont val="Scotia Legal"/>
        <family val="2"/>
      </rPr>
      <t>Cantidad de titulares de cuentas cuya información se utiliza para fines secundarios</t>
    </r>
  </si>
  <si>
    <r>
      <rPr>
        <sz val="10"/>
        <color rgb="FF1E1117"/>
        <rFont val="Scotia Legal"/>
        <family val="2"/>
      </rPr>
      <t>Cantidad total de pérdidas monetarias como resultado de los procedimientos judiciales asociados a la privacidad de los clientes</t>
    </r>
  </si>
  <si>
    <r>
      <rPr>
        <sz val="10"/>
        <color rgb="FF1E1117"/>
        <rFont val="Scotia Legal"/>
        <family val="2"/>
      </rPr>
      <t>Descripción del enfoque para identificar y abordar los riesgos de seguridad de los datos</t>
    </r>
  </si>
  <si>
    <t>Cantidad total de pérdidas monetarias como resultado de los procesos judiciales asociados a los préstamos hipotecarios discriminatorios</t>
  </si>
  <si>
    <t>Porcentaje de representación de género y grupo racial/étnico correspondiente a (1) la gerencia ejecutiva, (2) la gerencia no ejecutiva, (3) los profesionales y (4) todos los demás empleados</t>
  </si>
  <si>
    <r>
      <rPr>
        <sz val="10"/>
        <color rgb="FF1E1117"/>
        <rFont val="Scotia Legal"/>
        <family val="2"/>
      </rPr>
      <t>Comentarios sobre las políticas de supervisión, control y validación de la fijación de los precios de los activos y pasivos de Nivel 3 por parte de los operadores</t>
    </r>
  </si>
  <si>
    <t xml:space="preserve">Porcentaje de la remuneración total que es variable para los Tomadores de Riesgos Significativos (MRT) </t>
  </si>
  <si>
    <t xml:space="preserve">Porcentaje de la remuneración variable de los MRT a los que se aplicaron disposiciones de sanción o recuperación </t>
  </si>
  <si>
    <r>
      <rPr>
        <sz val="10"/>
        <color rgb="FF1E1117"/>
        <rFont val="Scotia Legal"/>
        <family val="2"/>
      </rPr>
      <t>(1) Cantidad y (2) monto de préstamos vigentes calificados para programas diseñados con el fin de promover la pequeña empresa y el desarrollo comunitario</t>
    </r>
  </si>
  <si>
    <r>
      <rPr>
        <sz val="10"/>
        <color rgb="FF1E1117"/>
        <rFont val="Scotia Legal"/>
        <family val="2"/>
      </rPr>
      <t>Cantidad de cuentas corrientes minoristas sin costo brindadas a los clientes previamente no bancarizados o infrabancarizados</t>
    </r>
  </si>
  <si>
    <r>
      <rPr>
        <sz val="10"/>
        <color rgb="FF1E1117"/>
        <rFont val="Scotia Legal"/>
        <family val="2"/>
      </rPr>
      <t>Cantidad de participantes en iniciativas de educación financiera para clientes no bancarizados, infrabancarizados o desatendidos</t>
    </r>
  </si>
  <si>
    <t>Emisiones financieras brutas absolutas, desglosadas por (1) Alcance 1, (2) Alcance 2 y (3) Alcance 3</t>
  </si>
  <si>
    <r>
      <rPr>
        <sz val="10"/>
        <color rgb="FF1E1117"/>
        <rFont val="Scotia Legal"/>
        <family val="2"/>
      </rPr>
      <t>Exposición bruta por industria y clase de activo</t>
    </r>
  </si>
  <si>
    <r>
      <rPr>
        <sz val="10"/>
        <color rgb="FF1E1117"/>
        <rFont val="Scotia Legal"/>
        <family val="2"/>
      </rPr>
      <t>Porcentaje de la exposición bruta que se incluye en el cálculo de las emisiones financiadas</t>
    </r>
  </si>
  <si>
    <r>
      <rPr>
        <sz val="10"/>
        <color rgb="FF1E1117"/>
        <rFont val="Scotia Legal"/>
        <family val="2"/>
      </rPr>
      <t>Descripción de la metodología utilizada para calcular las emisiones financiadas</t>
    </r>
  </si>
  <si>
    <r>
      <rPr>
        <sz val="10"/>
        <color rgb="FF1E1117"/>
        <rFont val="Scotia Legal"/>
        <family val="2"/>
      </rPr>
      <t>Descripción del enfoque para la incorporación de factores ambientales, sociales y de gobierno corporativo (ASG) en el análisis crediticio</t>
    </r>
  </si>
  <si>
    <r>
      <rPr>
        <sz val="10"/>
        <color rgb="FF1E1117"/>
        <rFont val="Scotia Legal"/>
        <family val="2"/>
      </rPr>
      <t>(1) Cantidad y (2) valor total de inversiones y préstamos que incorporan la integración de factores ASG por industria</t>
    </r>
  </si>
  <si>
    <r>
      <rPr>
        <sz val="10"/>
        <color rgb="FF1E1117"/>
        <rFont val="Scotia Legal"/>
        <family val="2"/>
      </rPr>
      <t>Descripción del enfoque para la incorporación de factores ASG en las actividades de banca de inversión y corretaje</t>
    </r>
  </si>
  <si>
    <t>Cantidad de activos bajo gestión, por clase de activo, que emplean (1) la integración de factores ASG; (2) inversiones temáticas de sostenibilidad; (3) evaluación</t>
  </si>
  <si>
    <r>
      <rPr>
        <sz val="10"/>
        <color rgb="FF1E1117"/>
        <rFont val="Scotia Legal"/>
        <family val="2"/>
      </rPr>
      <t>Descripción del enfoque para la incorporación de factores ASG en los procesos y las estrategias de inversión o gestión patrimonial</t>
    </r>
  </si>
  <si>
    <r>
      <rPr>
        <sz val="10"/>
        <color rgb="FF1E1117"/>
        <rFont val="Scotia Legal"/>
        <family val="2"/>
      </rPr>
      <t>Descripción de las políticas y los procedimientos de votación por representación y políticas y procedimientos de compromiso con las entidades participadas</t>
    </r>
  </si>
  <si>
    <r>
      <rPr>
        <sz val="10"/>
        <color rgb="FF1E1117"/>
        <rFont val="Scotia Legal"/>
        <family val="2"/>
      </rPr>
      <t>Cantidad total de pérdidas monetarias como resultado de los procedimientos judiciales asociados con las comunicaciones a los clientes o la remuneración de los originadores de préstamos</t>
    </r>
  </si>
  <si>
    <r>
      <rPr>
        <sz val="10"/>
        <color rgb="FF1E1117"/>
        <rFont val="Scotia Legal"/>
        <family val="2"/>
      </rPr>
      <t>Cantidad total de pérdidas monetarias como resultado de los procedimientos judiciales relacionados con la integridad profesional, incluido el deber de diligencia</t>
    </r>
  </si>
  <si>
    <t>Descripción del enfoque para garantizar la integridad profesional, incluido el deber de diligencia</t>
  </si>
  <si>
    <r>
      <rPr>
        <sz val="10"/>
        <color rgb="FF1E1117"/>
        <rFont val="Scotia Legal"/>
        <family val="2"/>
      </rPr>
      <t>(1) Cantidad de reclamos que presentaron los clientes; (2) porcentaje con reparación monetaria o no monetaria</t>
    </r>
  </si>
  <si>
    <r>
      <rPr>
        <sz val="10"/>
        <color rgb="FF1E1117"/>
        <rFont val="Scotia Legal"/>
        <family val="2"/>
      </rPr>
      <t>Cantidad total de pérdidas monetarias como resultado de los procesos judiciales asociados con la venta de productos y servicios</t>
    </r>
  </si>
  <si>
    <r>
      <rPr>
        <sz val="10"/>
        <color rgb="FF1E1117"/>
        <rFont val="Scotia Legal"/>
        <family val="2"/>
      </rPr>
      <t>Puntaje de Banco de Importancia Sistémica Global (G-SIB) por categoría</t>
    </r>
  </si>
  <si>
    <t>Páginas de referencia</t>
  </si>
  <si>
    <t>–</t>
  </si>
  <si>
    <t>pág. 23</t>
  </si>
  <si>
    <t>págs. 29 a 32</t>
  </si>
  <si>
    <t>págs. 29 a 31</t>
  </si>
  <si>
    <t>págs. 52 y 63
Pestaña Social</t>
  </si>
  <si>
    <t>pág. 25</t>
  </si>
  <si>
    <t>págs. 42 a 44 y 48</t>
  </si>
  <si>
    <t>págs. 42 a 44</t>
  </si>
  <si>
    <t>págs. 88 a 92</t>
  </si>
  <si>
    <t>págs. 17 y 18</t>
  </si>
  <si>
    <t>págs. 36 a 41</t>
  </si>
  <si>
    <t>págs. 39 y 40
Pestaña Finanzas y Banca</t>
  </si>
  <si>
    <t>págs. 21 a 27</t>
  </si>
  <si>
    <t>pág. 34</t>
  </si>
  <si>
    <t>págs. 33 a 35</t>
  </si>
  <si>
    <t xml:space="preserve">Declaración Pública de Rendición de Cuentas de 2025 </t>
  </si>
  <si>
    <t>págs. 3 a 8</t>
  </si>
  <si>
    <t>pág. 10</t>
  </si>
  <si>
    <t>págs. 7 a 10</t>
  </si>
  <si>
    <t>Reporte Anual de 2025</t>
  </si>
  <si>
    <t>pág. 129</t>
  </si>
  <si>
    <t>Reporte del T1 de 2026, pág. 49</t>
  </si>
  <si>
    <t>págs. 73 y 74, 197 a 200</t>
  </si>
  <si>
    <t>págs. 95 y 96</t>
  </si>
  <si>
    <t>págs. 95 y 96
Tablas T46, T47 y T48</t>
  </si>
  <si>
    <t>págs. 114, 85 y 86</t>
  </si>
  <si>
    <t>págs. 117 y 118, 168 a 173</t>
  </si>
  <si>
    <t>págs. 89, 113 y 114</t>
  </si>
  <si>
    <t>págs. 78 a 81, 113</t>
  </si>
  <si>
    <t>págs. 80 a 82, 97 a 103</t>
  </si>
  <si>
    <t>Circular de Representantes 
de la Dirección</t>
  </si>
  <si>
    <t>pág. 116</t>
  </si>
  <si>
    <t>Índice de la OSFI B-15</t>
  </si>
  <si>
    <t>En el siguiente cuadro, se ofrece una visión general de nuestros avances durante el año fiscal 2025 en relación con los requisitos específicos de divulgación de la OSFI B-15.</t>
  </si>
  <si>
    <t>Sección de la OSFI</t>
  </si>
  <si>
    <t>Estrategia</t>
  </si>
  <si>
    <t>Gestión
de riesgos</t>
  </si>
  <si>
    <t>Estadísticas y
objetivos</t>
  </si>
  <si>
    <t xml:space="preserve">1. El Banco destina capital a oportunidades relacionadas con el clima, lo que se controla mediante el objetivo de financiamiento relacionado con el clima y el índice de suministro energético. Actualmente no medimos las oportunidades relacionadas con el clima como cantidad o porcentaje de los activos o actividades comerciales. </t>
  </si>
  <si>
    <t>Expectativas de divulgación de la OSFI B-15</t>
  </si>
  <si>
    <t>Gobierno corporativo de la OSFI A2-2 (a): supervisión de la Junta Directiva</t>
  </si>
  <si>
    <t>Describir los órganos de gobierno corporativo (p. ej., la junta directiva, el comité u otros) o las personas responsables de la supervisión de las oportunidades y los riesgos relacionados con el clima, incluidos su identidad, sus responsabilidades, sus habilidades y competencias, su proceso en torno a la información, inclusive la frecuencia de las reuniones, la supervisión de la estrategia, sus principales operaciones, sus procesos de gestión de riesgos, su fijación de objetivos y el seguimiento de los progresos en cuanto a los objetivos, además de describir si las consideraciones relacionadas con el clima se tienen en cuenta en su remuneración y de qué manera.</t>
  </si>
  <si>
    <t>Gobierno corporativo de la OSFI A2-2 (b): supervisión de la gerencia</t>
  </si>
  <si>
    <t>Describir el rol directivo en cuanto al seguimiento, la gestión y la supervisión de las oportunidades y los riesgos relacionados con el clima, incluida la identidad del puesto o comité de dirección, según corresponda, sus procesos de gobierno corporativo, los controles y los procedimientos, además de describir cómo se ejerce la supervisión sobre dicho puesto o comité.</t>
  </si>
  <si>
    <t>Estrategia de la OSFI A2-2 (a): oportunidades y riesgos relacionados con el clima a lo largo de los horizontes temporales</t>
  </si>
  <si>
    <t>Describir los riesgos y las oportunidades relacionados con el clima que la [Institución Financiera Regulada a Nivel Federal] FRFI
detectó que podrían afectar de manera razonable sus flujos de efectivo, el acceso al financiamiento o el costo del
capital, como los siguientes:</t>
  </si>
  <si>
    <t>• la clasificación de cada riesgo relacionado con el clima como riesgo físico o de transición.
• el plazo previsto para la aparición de los efectos asociados a cada riesgo y oportunidad (a corto, mediano o largo plazo).
• las definiciones de la FRFI de “corto plazo”, “mediano plazo” y “largo plazo” sobre los horizontes estratégicos de planificación de la toma de decisiones.</t>
  </si>
  <si>
    <t>Estrategia de la OSFI A2-2 (b) (i): modelo de negocio y cadena de valor</t>
  </si>
  <si>
    <t>Describir lo siguiente:
• los efectos actuales y previstos de las oportunidades y los riesgos relacionados con el clima sobre el modelo de negocio y la cadena de valor de la FRFI.
• en qué parte del modelo de negocio y la cadena de valor de la FRFI se concentran las oportunidades y los riesgos relacionados con el clima.</t>
  </si>
  <si>
    <t>Estrategia de la OSFI A2-2 (b) (i): estrategia y toma de decisiones</t>
  </si>
  <si>
    <t>Divulgar información sobre las medidas actuales y previstas en cuanto a los siguientes temas:</t>
  </si>
  <si>
    <t>• cambios en el modelo empresarial de la FRFI, incluida la asignación de recursos, a fin de abordar las oportunidades y los riesgos relacionados con el clima.
• esfuerzos directos de mitigación y adaptación.
• esfuerzos indirectos de mitigación y adaptación.</t>
  </si>
  <si>
    <t>Estrategia de la OSFI A2-2 (b) (i): situación financiera, desempeño financiero y flujos de efectivo</t>
  </si>
  <si>
    <t>Describir lo siguiente:
• cómo afectaron las oportunidades y los riesgos relacionados con el clima la situación financiera, el desempeño financiero y los flujos de efectivo de la FRFI en el período reportado.
• cómo la FRFI espera que su situación financiera, su desempeño financiero y los flujos de efectivo cambien a corto, mediano y largo plazo, dada su estrategia para gestionar las oportunidades y los riesgos relacionados con el clima.</t>
  </si>
  <si>
    <t>Gestión de riesgos de la OSFI A2-2 (a): proceso de identificación, evaluación, jerarquización y seguimiento de los riesgos relacionados con el clima</t>
  </si>
  <si>
    <t>Divulgar información sobre los procesos de la FRFI y las políticas relacionadas a fin de identificar, evaluar, priorizar y supervisar los riesgos relacionados con el clima. Para cumplir con esta expectativa de divulgación, la FRFI debe explicar cómo aplicó el Principio 3 y sus párrafos de apoyo en el capítulo 1 de la presente guía.</t>
  </si>
  <si>
    <t>Gestión de riesgos de la OSFI A2-2 (b): proceso de identificación, evaluación, jerarquización y seguimiento de las oportunidades relacionadas con el clima</t>
  </si>
  <si>
    <t>Divulgar información sobre los procesos de la FRFI a fin de identificar, evaluar, priorizar y supervisar las oportunidades relacionadas con el clima, incluida la información sobre si la FRFI utiliza el análisis de escenarios relacionados con el clima y cómo lo lleva a cabo con el objetivo de informar la identificación de oportunidades relacionadas con el clima.</t>
  </si>
  <si>
    <t>Gestión de riesgos OSFI A2-2 (c): integración de las oportunidades y los riesgos relacionados con el clima en los procesos generales de gestión de riesgos</t>
  </si>
  <si>
    <t>Divulgar información sobre el grado y la forma en los que los procesos de la FRFI que se utilizan a fin de identificar, evaluar, priorizar y supervisar las oportunidades y los riesgos relacionados con el clima se integran en el proceso general de gestión de riesgos de la FRFI e informan al respecto.</t>
  </si>
  <si>
    <t>Estadísticas y objetivos de la OSFI A2-2 (a): resumen de nuestras estadísticas relacionadas con el clima</t>
  </si>
  <si>
    <t>Divulgar las estadísticas que utiliza la FRFI para evaluar las oportunidades y los riesgos relacionados con el clima en consonancia con su estrategia y su proceso de gestión de riesgos.</t>
  </si>
  <si>
    <t>Estadísticas y objetivos de la OSFI A2-2 (b) (i): emisiones operativas de Alcance 1 y 2</t>
  </si>
  <si>
    <t>Divulgar por separado las emisiones brutas absolutas de GEI de Alcance 1 y las de Alcance 2 basadas en la ubicación de la FRFI para el período establecido.
Divulgar el enfoque de medición, los datos de entrada y las suposiciones que la FRFI utiliza a fin de medir sus emisiones de GEI de Alcance 1 y Alcance 2, además de las razones que subyacen a estas decisiones.
Divulgar la norma de información que utilizó la FRFI a fin de calcular y revelar las emisiones de GEI. Si la norma de información que utilizó la FRFI no es la Norma Corporativa del Protocolo de GEI, se debe exponer cómo es comparable la que usó la FRFI.</t>
  </si>
  <si>
    <t>Estadísticas y objetivos de la OSFI A2-2 (c): objetivos relacionados con el clima</t>
  </si>
  <si>
    <t>Divulgar los objetivos cuantitativos y cualitativos relacionados con el clima que la FRFI haya establecido a fin de supervisar los progresos
realizados para alcanzar sus objetivos estratégicos, incluidos los siguientes:</t>
  </si>
  <si>
    <t>• el propósito del objetivo.
• el período establecido del objetivo.
• el período de base a partir del cual se mide el progreso.
• cualquier revisión del objetivo y una explicación de dichas revisiones.</t>
  </si>
  <si>
    <t>Divulgar información sobre el enfoque de la FRFI a fin de establecer y revisar cada objetivo y cómo supervisa el progreso respecto a cada objetivo.
Divulgar información sobre el desempeño de la FRFI con respecto a cada objetivo climático y un análisis de las tendencias o los cambios que se generan en el desempeño de la FRFI.</t>
  </si>
  <si>
    <t>En cuanto a cualquier objetivo de emisiones de GEI que se haya divulgado (y las estadísticas correspondientes, si procede), divulgar tanto el valor bruto como el neto de las compensaciones de carbono, si corresponde, y explicar el tipo de compensación (por ejemplo, crédito de carbono, basado en la naturaleza, etc.).</t>
  </si>
  <si>
    <t>Estadísticas y objetivos de la OSFI A2-2 (d): estadísticas entre industrias</t>
  </si>
  <si>
    <t>Divulgar las siguientes estadísticas entre industrias:</t>
  </si>
  <si>
    <t>1. Los riesgos de transición relacionados con el clima: la cantidad y el porcentaje de los activos o las actividades comerciales vulnerables a los riesgos de transición relacionados con el clima.</t>
  </si>
  <si>
    <t>2. Los riesgos físicos relacionados con el clima: la cantidad y el porcentaje de los activos o las actividades comerciales vulnerables a los riesgos físicos relacionados con el clima.</t>
  </si>
  <si>
    <t>3. Las oportunidades relacionadas con el clima: la cantidad y el porcentaje de los activos o las actividades comerciales alineados con las oportunidades relacionadas con el clima.</t>
  </si>
  <si>
    <t>4. El despliegue de capital: la cantidad del gasto de capital, el financiamiento o la inversión que se utilizaron en las oportunidades y los riesgos relacionados con el clima.</t>
  </si>
  <si>
    <t>5. El precio interno del carbono:</t>
  </si>
  <si>
    <t>i. Una explicación de si la FRFI aplica un precio del carbono en la toma de decisiones y de cómo lo está llevando a cabo (por ejemplo, decisiones de inversión, precios de transferencia y análisis de escenarios).
ii. El precio por cada tonelada métrica de emisiones de GEI que la entidad utiliza para evaluar los costos de sus emisiones de GEI.</t>
  </si>
  <si>
    <t>6. La remuneración:</t>
  </si>
  <si>
    <t>i. El porcentaje de la remuneración de los Altos Directivos y de otras personas que asuman riesgos importantes que se reconozcan en el período actual vinculado a las consideraciones climáticas. (Solo para los Bancos de Importancia Sistémica Nacional [D-SIB] y los Grupos Aseguradores de Alcance Internacional [IAIG]).</t>
  </si>
  <si>
    <t>págs. 9 y 10, 69</t>
  </si>
  <si>
    <t>págs. 10 y 11, 25, 69 y 70, 95</t>
  </si>
  <si>
    <t>págs. 71 y 72, 94 a 99</t>
  </si>
  <si>
    <t>págs. 71 y 72, 91, 95</t>
  </si>
  <si>
    <t xml:space="preserve">págs. 71 y 72, 95, 101 </t>
  </si>
  <si>
    <t>págs. 16 a 18, 93 a 102</t>
  </si>
  <si>
    <t>págs. 71 y 72, 94 y 95, 100 a 102</t>
  </si>
  <si>
    <t>págs. 16 a 18, 93</t>
  </si>
  <si>
    <t>págs. 76 y 77, 79 y 80, 91 a 93</t>
  </si>
  <si>
    <t>pág. 92, 2025
Pestaña Medioambiente, documento Metodología de la Presentación de Reportes de GEI en 2025</t>
  </si>
  <si>
    <t>págs. 67 y 68, 75 a 77, 86, 88 y 89, 92</t>
  </si>
  <si>
    <t>págs. 91, 94 y 95</t>
  </si>
  <si>
    <t>págs. 94 y 95</t>
  </si>
  <si>
    <r>
      <t>pág. 75 a 77, 80</t>
    </r>
    <r>
      <rPr>
        <vertAlign val="superscript"/>
        <sz val="10"/>
        <color theme="1"/>
        <rFont val="Scotia Legal"/>
        <family val="2"/>
      </rPr>
      <t>1</t>
    </r>
  </si>
  <si>
    <t>pág. 86</t>
  </si>
  <si>
    <t>págs. 78 a 80, 83, 85 y 86, 113 y 114</t>
  </si>
  <si>
    <t>pág. 114</t>
  </si>
  <si>
    <t>págs. 113 y 114</t>
  </si>
  <si>
    <t>págs. 16, 17 a 23, 24 y 25, 33 y 34, 46
50, 62 a 68</t>
  </si>
  <si>
    <t>págs. 72, 89, 93 a 94</t>
  </si>
  <si>
    <t>Índice del Grupo de Trabajo sobre Divulgaciones Financieras Relacionadas con el Clima</t>
  </si>
  <si>
    <t>Pilar</t>
  </si>
  <si>
    <r>
      <rPr>
        <b/>
        <sz val="10"/>
        <color rgb="FFC00000"/>
        <rFont val="Scotia Legal"/>
        <family val="2"/>
      </rPr>
      <t xml:space="preserve">Gobierno corporativo 
</t>
    </r>
    <r>
      <rPr>
        <sz val="10"/>
        <color rgb="FF000000"/>
        <rFont val="Scotia Legal"/>
        <family val="2"/>
      </rPr>
      <t>Divulgar información sobre el gobierno corporativo de la organización en torno a las oportunidades y los riesgos relacionados con el clima.</t>
    </r>
  </si>
  <si>
    <r>
      <rPr>
        <b/>
        <sz val="10"/>
        <color rgb="FFC00000"/>
        <rFont val="Scotia Legal"/>
        <family val="2"/>
      </rPr>
      <t>Estrategia</t>
    </r>
    <r>
      <rPr>
        <b/>
        <sz val="10"/>
        <color rgb="FF000000"/>
        <rFont val="Scotia Legal"/>
        <family val="2"/>
      </rPr>
      <t xml:space="preserve"> 
</t>
    </r>
    <r>
      <rPr>
        <sz val="10"/>
        <color rgb="FF000000"/>
        <rFont val="Scotia Legal"/>
        <family val="2"/>
      </rPr>
      <t>Divulgar la información sobre los impactos reales y potenciales de las oportunidades y los riesgos relacionados con el clima en la planificación empresarial, estratégica y financiera de la organización cuando dicha información sea importante.</t>
    </r>
  </si>
  <si>
    <r>
      <rPr>
        <b/>
        <sz val="10"/>
        <color rgb="FFC00000"/>
        <rFont val="Scotia Legal"/>
        <family val="2"/>
      </rPr>
      <t>Gestión de riesgos</t>
    </r>
    <r>
      <rPr>
        <sz val="10"/>
        <color theme="1"/>
        <rFont val="Scotia Legal"/>
        <family val="2"/>
      </rPr>
      <t xml:space="preserve"> 
Divulgar cómo la organización identifica, evalúa y gestiona los riesgos relacionados con el clima.</t>
    </r>
  </si>
  <si>
    <r>
      <rPr>
        <b/>
        <sz val="10"/>
        <color rgb="FFC00000"/>
        <rFont val="Scotia Legal"/>
        <family val="2"/>
      </rPr>
      <t xml:space="preserve">Estadísticas y objetivos
</t>
    </r>
    <r>
      <rPr>
        <sz val="10"/>
        <color theme="1"/>
        <rFont val="Scotia Legal"/>
        <family val="2"/>
      </rPr>
      <t>Divulgar las estadísticas y los objetivos que se utilizaron a fin de evaluar y gestionar las oportunidades y los riesgos relacionados con el clima cuando dicha información sea importante.</t>
    </r>
  </si>
  <si>
    <t>Divulgación de información recomendada</t>
  </si>
  <si>
    <t>Describir la supervisión de la Junta Directiva de las oportunidades y los riesgos relacionados con el clima.</t>
  </si>
  <si>
    <t>Describir el rol directivo en cuanto a la evaluación y la gestión de las oportunidades y los riesgos relacionados con el clima.</t>
  </si>
  <si>
    <t>Describir las oportunidades y los riesgos relacionados con el clima que la organización identificó a corto, mediano y largo plazo.</t>
  </si>
  <si>
    <t>Describir el impacto de las oportunidades y los riesgos relacionados con el clima en la planificación empresarial, estratégica y financiera de la organización.</t>
  </si>
  <si>
    <t>Describir la resiliencia de la estrategia de la organización en función de diferentes escenarios climáticos, incluido un escenario de 2 °C o menos.</t>
  </si>
  <si>
    <t>Describir los procesos de la organización para identificar y evaluar los riesgos relacionados con el clima.</t>
  </si>
  <si>
    <t>Describir los procesos de la organización para gestionar los riesgos relacionados con el clima.</t>
  </si>
  <si>
    <t>Describir cómo se integran los procesos de identificación, evaluación y gestión de los riesgos relacionados con el clima en la gestión general de riesgos de la organización.</t>
  </si>
  <si>
    <t>Divulgar las estadísticas que utilizó la organización para evaluar las oportunidades y los riesgos relacionados con el clima en consonancia con su estrategia y su proceso de gestión de riesgos.</t>
  </si>
  <si>
    <t>Divulgar las emisiones de gases de efecto invernadero (GEI) de Alcance 1, Alcance 2 y, si corresponde, Alcance 3, así como los riesgos relacionados.</t>
  </si>
  <si>
    <t>Describir los objetivos que utilizó la organización para gestionar las oportunidades y los riesgos relacionados con el clima y el desempeño en comparación con los objetivos.</t>
  </si>
  <si>
    <t>pág. 101</t>
  </si>
  <si>
    <t>pág. 92
Pestaña Medioambiente</t>
  </si>
  <si>
    <r>
      <t xml:space="preserve">1. Cantidad total anual que invirtió nuestro equipo de Tesorería del Grupo de Bonos Sostenibles y </t>
    </r>
    <r>
      <rPr>
        <sz val="8"/>
        <rFont val="Scotia Legal"/>
        <family val="2"/>
      </rPr>
      <t>Verdes (según la definición de la Asociación Internacional de Mercados de Capitales)</t>
    </r>
    <r>
      <rPr>
        <sz val="8"/>
        <color rgb="FFC00000"/>
        <rFont val="Scotia Legal"/>
        <family val="2"/>
      </rPr>
      <t xml:space="preserve"> </t>
    </r>
    <r>
      <rPr>
        <sz val="8"/>
        <color theme="1"/>
        <rFont val="Scotia Legal"/>
        <family val="2"/>
      </rPr>
      <t>del mercado primario que son elegibles como activos líquidos de alta calidad (HQLA). Las cifras se redondearon.</t>
    </r>
  </si>
  <si>
    <t>1,534,122 ✪</t>
  </si>
  <si>
    <t>tCO2eq./FTE</t>
  </si>
  <si>
    <t>3. Scotiabank informa sobre sus emisiones operativas en toneladas equivalentes de dióxido de carbono, o tCO2eq., de conformidad con las directrices del Protocolo sobre Gases de Efecto Invernadero. Para obtener detalles relacionados con la interpretación y aplicación de Scotiabank del Protocolo de GEI del WRI y el WBCSD, consulte la Metodología de GEI de Scotiabank.</t>
  </si>
  <si>
    <r>
      <t xml:space="preserve">Verificación de proyectos por parte </t>
    </r>
    <r>
      <rPr>
        <b/>
        <sz val="10"/>
        <color theme="0"/>
        <rFont val="Scotia"/>
        <family val="2"/>
      </rPr>
      <t>de terceros independientes</t>
    </r>
  </si>
  <si>
    <t>Aumento del 20 % a partir de 2020</t>
  </si>
  <si>
    <t xml:space="preserve">2. Activos que gestiona de forma interna el Equipo de Inversión Global de JF, definidos como los activos para los que el Equipo de Inversión Global de JF es responsable de tomar decisiones de inversión. El equipo de Inversión Global de JF integra los factores ASG significativos como parte de su enfoque de inversión de acuerdo con el Enfoque de Inversión Responsable de la empresa. Cuando se identifica una oportunidad o un riesgo ASG significativo, se tiene en cuenta en la decisión de inversión. JF considera que un tema ambiental, social o de gobierno corporativo es financieramente relevante cuando afecta el perfil de riesgo-rentabilidad de una inversión a largo plazo. En esta cifra, se excluyen el efectivo y equivalentes, los activos bajo asesoramiento y los activos que gestionan las filiales o los gestores externos, así como los Fondos Mutuos o ETF de terceros que se mantienen en cuentas segregadas de clientes. </t>
  </si>
  <si>
    <t xml:space="preserve">5. Estadísticas de la presentación de reportes de SASB: FN-AC-410a.1 sin desglose por clase de activos. Representa los activos que gestiona de forma interna el Equipo de Inversión Global de JF, definidos como los activos para cuya toma de decisiones de inversión es responsable el Equipo de Inversión Global de JF. El equipo de Inversión Global de JF integra los factores ASG significativos como parte de su enfoque de inversión de acuerdo con el Enfoque de Inversión Responsable de la empresa. Cuando se identifica una oportunidad o un riesgo ASG significativo, se tiene en cuenta en la decisión de inversión. JF considera que un tema ambiental, social o de gobierno corporativo es financieramente relevante cuando afecta el perfil de riesgo-rentabilidad de una inversión a largo plazo. En esta cifra, se excluyen el efectivo y equivalentes, los activos bajo asesoramiento y los activos que gestionan las filiales o los gestores externos, así como los Fondos Mutuos o ETF de terceros que se mantienen en cuentas segregadas de clientes. </t>
  </si>
  <si>
    <t xml:space="preserve">3. Las lesiones laborales se rastrean y se reportan al gobierno federal canadiense en función de los días perdidos. La cantidad estándar de horas trabajadas anualmente es de 1,950 por empleado. Los trabajadores eventuales se excluyeron de estos cálculos debido a que no se consideran empleados. </t>
  </si>
  <si>
    <r>
      <rPr>
        <b/>
        <sz val="10"/>
        <color rgb="FF000000"/>
        <rFont val="Scotia Legal"/>
        <family val="2"/>
      </rPr>
      <t>Índice</t>
    </r>
    <r>
      <rPr>
        <b/>
        <sz val="11"/>
        <color theme="1"/>
        <rFont val="Calibri"/>
        <family val="2"/>
        <scheme val="minor"/>
      </rPr>
      <t xml:space="preserve"> de compromiso de los empleados de Scotiabank</t>
    </r>
  </si>
  <si>
    <t>30% o más</t>
  </si>
  <si>
    <t>7% o más</t>
  </si>
  <si>
    <t>19%✪</t>
  </si>
  <si>
    <t>16%✪</t>
  </si>
  <si>
    <t>22%✪</t>
  </si>
  <si>
    <t>40%✪</t>
  </si>
  <si>
    <t>43%✪</t>
  </si>
  <si>
    <t>32%✪</t>
  </si>
  <si>
    <t>Objetivo: Aumentar la población ejecutiva en total (VP o superior) a un 40% de mujeres para 2025</t>
  </si>
  <si>
    <r>
      <t>Mujeres en roles</t>
    </r>
    <r>
      <rPr>
        <b/>
        <vertAlign val="superscript"/>
        <sz val="11"/>
        <rFont val="Calibri"/>
        <family val="2"/>
      </rPr>
      <t xml:space="preserve"> </t>
    </r>
    <r>
      <rPr>
        <b/>
        <sz val="11"/>
        <color theme="1"/>
        <rFont val="Calibri"/>
        <family val="2"/>
        <scheme val="minor"/>
      </rPr>
      <t>que no son de dirección</t>
    </r>
  </si>
  <si>
    <t>(1) Cantidad de violaciones de datos; (2) porcentaje que involucra información de identificación personal (PII); y (3) cantidad de titulares de cuentas afectados</t>
  </si>
  <si>
    <t>(1) Cantidad, (2) valor y (3) promedio ponderado de la relación préstamo-valor de las hipotecas emitidas a (a) las minorías y (b) al resto de los prestatarios</t>
  </si>
  <si>
    <t>FN-MF-270b.2</t>
  </si>
  <si>
    <t>FN-CB-230a.2 FN-CF-230a.3</t>
  </si>
  <si>
    <t>FN-CB-230a.1 FN-CF-230a.1</t>
  </si>
  <si>
    <t>Descripción del enfoque para la incorporación de los resultados de las pruebas de estrés obligatorias y voluntarias en la planificación de la adecuación del capital, la estrategia corporativa a largo plazo y otras actividades comerciales</t>
  </si>
  <si>
    <t>Cantidad total de pérdidas monetarias como resultado de los procedimientos jurídicos asociados con el marketing y la comunicación de información relacionada con productos financieros a clientes nuevos y recurrentes</t>
  </si>
  <si>
    <t>Descripción del enfoque para informar a los clientes sobre productos y servicios</t>
  </si>
  <si>
    <t>GJs</t>
  </si>
  <si>
    <t>9.9%</t>
  </si>
  <si>
    <t>0.6% ✪</t>
  </si>
  <si>
    <t>29.0% ✪</t>
  </si>
  <si>
    <r>
      <t>6.7%</t>
    </r>
    <r>
      <rPr>
        <vertAlign val="superscript"/>
        <sz val="10"/>
        <color theme="1"/>
        <rFont val="Scotia Legal"/>
        <family val="2"/>
      </rPr>
      <t>10</t>
    </r>
  </si>
  <si>
    <t>7.9% ✪</t>
  </si>
  <si>
    <t>377, 505</t>
  </si>
  <si>
    <r>
      <t>AUM que empleen cualquier enfoque</t>
    </r>
    <r>
      <rPr>
        <b/>
        <vertAlign val="superscript"/>
        <sz val="10"/>
        <color rgb="FF333333"/>
        <rFont val="Scotia Legal"/>
        <family val="2"/>
      </rPr>
      <t>3, 4</t>
    </r>
    <r>
      <rPr>
        <b/>
        <sz val="10"/>
        <color rgb="FF333333"/>
        <rFont val="Scotia Legal"/>
        <family val="2"/>
      </rPr>
      <t>:</t>
    </r>
  </si>
  <si>
    <r>
      <t>tCO2eq./m</t>
    </r>
    <r>
      <rPr>
        <vertAlign val="subscript"/>
        <sz val="11"/>
        <rFont val="Calibri"/>
        <family val="2"/>
      </rPr>
      <t>2</t>
    </r>
  </si>
  <si>
    <r>
      <t>Una “</t>
    </r>
    <r>
      <rPr>
        <b/>
        <sz val="8"/>
        <color theme="1"/>
        <rFont val="Scotia Legal"/>
        <family val="2"/>
      </rPr>
      <t>lesión leve</t>
    </r>
    <r>
      <rPr>
        <sz val="8"/>
        <color theme="1"/>
        <rFont val="Scotia Legal"/>
        <family val="2"/>
      </rPr>
      <t>” se define como una lesión laboral en la que el empleado no pierde tiempo de trabajo. 
Una</t>
    </r>
    <r>
      <rPr>
        <sz val="11"/>
        <color theme="1"/>
        <rFont val="Calibri"/>
        <family val="2"/>
        <scheme val="minor"/>
      </rPr>
      <t xml:space="preserve"> </t>
    </r>
    <r>
      <rPr>
        <sz val="10"/>
        <color theme="1"/>
        <rFont val="Calibri"/>
        <family val="2"/>
        <scheme val="minor"/>
      </rPr>
      <t>“</t>
    </r>
    <r>
      <rPr>
        <b/>
        <sz val="8"/>
        <color theme="1"/>
        <rFont val="Scotia Legal"/>
        <family val="2"/>
      </rPr>
      <t>lesión incapacitante</t>
    </r>
    <r>
      <rPr>
        <sz val="8"/>
        <color theme="1"/>
        <rFont val="Scotia Legal"/>
        <family val="2"/>
      </rPr>
      <t>” es aquella en la que el empleado pierde tiempo de trabajo. El “tiempo perdido” es el tiempo que se pierde debido a una lesión en el lugar de trabajo.</t>
    </r>
  </si>
  <si>
    <r>
      <t>Tasa de absentismo</t>
    </r>
    <r>
      <rPr>
        <b/>
        <vertAlign val="superscript"/>
        <sz val="10"/>
        <color rgb="FF000000"/>
        <rFont val="Scotia Legal"/>
        <family val="2"/>
      </rPr>
      <t>4</t>
    </r>
    <r>
      <rPr>
        <b/>
        <vertAlign val="superscript"/>
        <sz val="10"/>
        <color theme="1"/>
        <rFont val="Scotia Legal"/>
        <family val="2"/>
      </rPr>
      <t>, 5</t>
    </r>
  </si>
  <si>
    <t>1. Según proceda.</t>
  </si>
  <si>
    <r>
      <t>págs. 120, 205 y 206</t>
    </r>
    <r>
      <rPr>
        <vertAlign val="superscript"/>
        <sz val="10"/>
        <color theme="1"/>
        <rFont val="Scotia Legal"/>
        <family val="2"/>
      </rPr>
      <t>1</t>
    </r>
  </si>
  <si>
    <r>
      <t xml:space="preserve">2025 </t>
    </r>
    <r>
      <rPr>
        <b/>
        <vertAlign val="superscript"/>
        <sz val="10"/>
        <color rgb="FFFFFFFF"/>
        <rFont val="Scotia"/>
        <family val="2"/>
      </rPr>
      <t>3</t>
    </r>
  </si>
  <si>
    <r>
      <t xml:space="preserve">2024 </t>
    </r>
    <r>
      <rPr>
        <b/>
        <vertAlign val="superscript"/>
        <sz val="10"/>
        <color rgb="FFFFFFFF"/>
        <rFont val="Scotia"/>
        <family val="2"/>
      </rPr>
      <t>4</t>
    </r>
  </si>
  <si>
    <r>
      <t xml:space="preserve">2023 </t>
    </r>
    <r>
      <rPr>
        <b/>
        <vertAlign val="superscript"/>
        <sz val="10"/>
        <color rgb="FFFFFFFF"/>
        <rFont val="Scotia"/>
        <family val="2"/>
      </rPr>
      <t>5</t>
    </r>
  </si>
  <si>
    <t>ÍNDICE DE OSFI B-15</t>
  </si>
  <si>
    <t>Impacto comunitario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</si>
</sst>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8" formatCode="&quot;$&quot;#,##0.00_);[Red]\(&quot;$&quot;#,##0.00\)"/>
    <numFmt numFmtId="164" formatCode="_-* #,##0.00_-;\-* #,##0.00_-;_-* &quot;-&quot;??_-;_-@_-"/>
    <numFmt numFmtId="165" formatCode="&quot;$&quot;#,##0;[Red]\-&quot;$&quot;#,##0"/>
    <numFmt numFmtId="166" formatCode="&quot;$&quot;#,##0.00;[Red]\-&quot;$&quot;#,##0.00"/>
    <numFmt numFmtId="167" formatCode="_-&quot;$&quot;* #,##0.00_-;\-&quot;$&quot;* #,##0.00_-;_-&quot;$&quot;* &quot;-&quot;??_-;_-@_-"/>
    <numFmt numFmtId="168" formatCode="0.0%"/>
    <numFmt numFmtId="169" formatCode="&quot;$&quot;#,##0.0;[Red]\-&quot;$&quot;#,##0.0"/>
    <numFmt numFmtId="170" formatCode="_-* #,##0_-;\-* #,##0_-;_-* &quot;-&quot;??_-;_-@_-"/>
    <numFmt numFmtId="171" formatCode="0.0"/>
    <numFmt numFmtId="172" formatCode="&quot;$&quot;#,##0.0"/>
    <numFmt numFmtId="173" formatCode="#,##0.0"/>
    <numFmt numFmtId="174" formatCode="&quot;$&quot;#,##0.0_);[Red]\(&quot;$&quot;#,##0.0\)"/>
    <numFmt numFmtId="175" formatCode="&quot;$&quot;#,##0.00"/>
    <numFmt numFmtId="176" formatCode="&quot;$&quot;#,##0"/>
  </numFmts>
  <fonts count="108">
    <font>
      <sz val="11"/>
      <color theme="1"/>
      <name val="Calibri"/>
      <family val="2"/>
      <scheme val="minor"/>
    </font>
    <font>
      <b/>
      <sz val="11"/>
      <color theme="1"/>
      <name val="Calibri"/>
      <family val="2"/>
      <scheme val="minor"/>
    </font>
    <font>
      <sz val="10"/>
      <color theme="1"/>
      <name val="Scotia Legal"/>
      <family val="2"/>
    </font>
    <font>
      <sz val="10"/>
      <color rgb="FF333333"/>
      <name val="Scotia Legal"/>
      <family val="2"/>
    </font>
    <font>
      <u/>
      <sz val="11"/>
      <color theme="10"/>
      <name val="Calibri"/>
      <family val="2"/>
      <scheme val="minor"/>
    </font>
    <font>
      <sz val="10"/>
      <color theme="1"/>
      <name val="Scotia"/>
      <family val="2"/>
    </font>
    <font>
      <b/>
      <sz val="11"/>
      <color rgb="FFFFFFFF"/>
      <name val="Scotia"/>
      <family val="2"/>
    </font>
    <font>
      <b/>
      <sz val="10"/>
      <color rgb="FF333333"/>
      <name val="Scotia Legal"/>
      <family val="2"/>
    </font>
    <font>
      <sz val="11"/>
      <color theme="1"/>
      <name val="Calibri"/>
      <family val="2"/>
      <scheme val="minor"/>
    </font>
    <font>
      <b/>
      <sz val="11"/>
      <color theme="0"/>
      <name val="Calibri"/>
      <family val="2"/>
      <scheme val="minor"/>
    </font>
    <font>
      <sz val="8"/>
      <color theme="1"/>
      <name val="Scotia Legal"/>
      <family val="2"/>
    </font>
    <font>
      <vertAlign val="superscript"/>
      <sz val="10"/>
      <color rgb="FF333333"/>
      <name val="Scotia Legal"/>
      <family val="2"/>
    </font>
    <font>
      <b/>
      <vertAlign val="superscript"/>
      <sz val="10"/>
      <color rgb="FF333333"/>
      <name val="Scotia Legal"/>
      <family val="2"/>
    </font>
    <font>
      <sz val="11"/>
      <color theme="1"/>
      <name val="Scotia"/>
      <family val="2"/>
    </font>
    <font>
      <b/>
      <sz val="11"/>
      <color theme="1"/>
      <name val="Scotia"/>
      <family val="2"/>
    </font>
    <font>
      <sz val="12"/>
      <color theme="1"/>
      <name val="Verdana"/>
      <family val="2"/>
    </font>
    <font>
      <sz val="10"/>
      <name val="Verdana"/>
      <family val="2"/>
    </font>
    <font>
      <b/>
      <u/>
      <sz val="11"/>
      <color theme="0"/>
      <name val="Scotia"/>
      <family val="2"/>
    </font>
    <font>
      <b/>
      <sz val="11"/>
      <color theme="0"/>
      <name val="Scotia"/>
      <family val="2"/>
    </font>
    <font>
      <sz val="11"/>
      <name val="Scotia"/>
      <family val="2"/>
    </font>
    <font>
      <sz val="10"/>
      <color rgb="FF000000"/>
      <name val="Scotia"/>
      <family val="2"/>
    </font>
    <font>
      <b/>
      <sz val="20"/>
      <color rgb="FFC00000"/>
      <name val="Scotia"/>
      <family val="2"/>
    </font>
    <font>
      <b/>
      <sz val="10"/>
      <color theme="0"/>
      <name val="Scotia"/>
      <family val="2"/>
    </font>
    <font>
      <b/>
      <sz val="10"/>
      <color rgb="FFFFFFFF"/>
      <name val="Scotia"/>
      <family val="2"/>
    </font>
    <font>
      <b/>
      <vertAlign val="superscript"/>
      <sz val="10"/>
      <color rgb="FFFFFFFF"/>
      <name val="Scotia"/>
      <family val="2"/>
    </font>
    <font>
      <sz val="8"/>
      <color rgb="FF000000"/>
      <name val="Scotia Legal"/>
      <family val="2"/>
    </font>
    <font>
      <vertAlign val="superscript"/>
      <sz val="10"/>
      <color theme="1"/>
      <name val="Scotia Legal"/>
      <family val="2"/>
    </font>
    <font>
      <b/>
      <sz val="10"/>
      <color rgb="FF000000"/>
      <name val="Scotia Legal"/>
      <family val="2"/>
    </font>
    <font>
      <b/>
      <sz val="10"/>
      <color theme="1"/>
      <name val="Scotia Legal"/>
      <family val="2"/>
    </font>
    <font>
      <sz val="10"/>
      <color rgb="FF000000"/>
      <name val="Scotia Legal"/>
      <family val="2"/>
    </font>
    <font>
      <vertAlign val="superscript"/>
      <sz val="10"/>
      <color rgb="FF000000"/>
      <name val="Scotia Legal"/>
      <family val="2"/>
    </font>
    <font>
      <b/>
      <vertAlign val="superscript"/>
      <sz val="10"/>
      <color rgb="FF000000"/>
      <name val="Scotia Legal"/>
      <family val="2"/>
    </font>
    <font>
      <b/>
      <sz val="9"/>
      <color rgb="FFC00000"/>
      <name val="Scotia Legal"/>
      <family val="2"/>
    </font>
    <font>
      <b/>
      <vertAlign val="superscript"/>
      <sz val="10"/>
      <color theme="1"/>
      <name val="Scotia Legal"/>
      <family val="2"/>
    </font>
    <font>
      <sz val="10"/>
      <name val="Scotia Legal"/>
      <family val="2"/>
    </font>
    <font>
      <b/>
      <sz val="12"/>
      <color theme="0"/>
      <name val="Verdana"/>
      <family val="2"/>
    </font>
    <font>
      <b/>
      <sz val="10"/>
      <name val="Scotia Legal"/>
      <family val="2"/>
    </font>
    <font>
      <b/>
      <vertAlign val="superscript"/>
      <sz val="10"/>
      <color theme="0"/>
      <name val="Scotia"/>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0"/>
      <color theme="10"/>
      <name val="Calibri"/>
      <family val="2"/>
      <scheme val="minor"/>
    </font>
    <font>
      <sz val="10"/>
      <name val="Arial"/>
      <family val="2"/>
    </font>
    <font>
      <b/>
      <sz val="18"/>
      <color theme="3"/>
      <name val="Calibri Light"/>
      <family val="2"/>
      <scheme val="major"/>
    </font>
    <font>
      <sz val="11"/>
      <color rgb="FF9C6500"/>
      <name val="Calibri"/>
      <family val="2"/>
      <scheme val="minor"/>
    </font>
    <font>
      <u/>
      <sz val="10"/>
      <color theme="10"/>
      <name val="Arial"/>
      <family val="2"/>
    </font>
    <font>
      <u/>
      <sz val="8"/>
      <color theme="10"/>
      <name val="Scotia Legal"/>
      <family val="2"/>
    </font>
    <font>
      <i/>
      <sz val="10"/>
      <color theme="0"/>
      <name val="Scotia"/>
      <family val="2"/>
    </font>
    <font>
      <sz val="11"/>
      <color rgb="FFC00000"/>
      <name val="Calibri"/>
      <family val="2"/>
      <scheme val="minor"/>
    </font>
    <font>
      <sz val="20"/>
      <color rgb="FFC00000"/>
      <name val="Scotia Headline"/>
      <family val="2"/>
    </font>
    <font>
      <sz val="12"/>
      <color theme="1"/>
      <name val="Calibri"/>
      <family val="2"/>
      <scheme val="minor"/>
    </font>
    <font>
      <b/>
      <sz val="10"/>
      <color rgb="FFFFFFFF"/>
      <name val="Scotia Legal"/>
      <family val="2"/>
    </font>
    <font>
      <i/>
      <sz val="8"/>
      <color theme="4"/>
      <name val="Verdana"/>
      <family val="2"/>
    </font>
    <font>
      <sz val="11"/>
      <color theme="1"/>
      <name val="Scotia Legal"/>
      <family val="2"/>
    </font>
    <font>
      <i/>
      <sz val="10"/>
      <color rgb="FFFFFFFF"/>
      <name val="Scotia"/>
      <family val="2"/>
    </font>
    <font>
      <sz val="9"/>
      <color rgb="FF000000"/>
      <name val="Scotia Legal"/>
      <family val="2"/>
    </font>
    <font>
      <b/>
      <vertAlign val="superscript"/>
      <sz val="10"/>
      <color theme="0"/>
      <name val="Scotia Legal"/>
      <family val="2"/>
    </font>
    <font>
      <sz val="8"/>
      <name val="Scotia Legal"/>
      <family val="2"/>
    </font>
    <font>
      <b/>
      <sz val="10"/>
      <color rgb="FFC00000"/>
      <name val="Scotia Legal"/>
      <family val="2"/>
    </font>
    <font>
      <sz val="10"/>
      <color rgb="FFFF0000"/>
      <name val="Scotia"/>
      <family val="2"/>
    </font>
    <font>
      <sz val="11"/>
      <color theme="1"/>
      <name val="NewsGoth BT"/>
      <family val="2"/>
    </font>
    <font>
      <u/>
      <sz val="8"/>
      <color theme="1"/>
      <name val="Scotia Legal"/>
      <family val="2"/>
    </font>
    <font>
      <sz val="14"/>
      <color theme="1"/>
      <name val="Calibri"/>
      <family val="2"/>
      <scheme val="minor"/>
    </font>
    <font>
      <sz val="8"/>
      <color theme="1"/>
      <name val="Wingdings 3"/>
      <family val="1"/>
      <charset val="2"/>
    </font>
    <font>
      <b/>
      <sz val="10"/>
      <color theme="1"/>
      <name val="Wingdings 3"/>
      <family val="1"/>
      <charset val="2"/>
    </font>
    <font>
      <sz val="14"/>
      <color theme="1"/>
      <name val="Wingdings 3"/>
      <family val="1"/>
      <charset val="2"/>
    </font>
    <font>
      <u/>
      <sz val="10"/>
      <color theme="10"/>
      <name val="Scotia"/>
      <family val="2"/>
    </font>
    <font>
      <strike/>
      <sz val="8"/>
      <color theme="1"/>
      <name val="Calibri Light"/>
      <family val="2"/>
    </font>
    <font>
      <sz val="8"/>
      <color rgb="FFFF0000"/>
      <name val="Scotia Legal"/>
      <family val="2"/>
    </font>
    <font>
      <b/>
      <sz val="8"/>
      <color theme="1"/>
      <name val="Scotia Legal"/>
      <family val="2"/>
    </font>
    <font>
      <strike/>
      <sz val="11"/>
      <color theme="0"/>
      <name val="Scotia"/>
      <family val="2"/>
    </font>
    <font>
      <sz val="10"/>
      <name val="Scotia"/>
      <family val="2"/>
    </font>
    <font>
      <sz val="8"/>
      <name val="Calibri"/>
      <family val="2"/>
      <scheme val="minor"/>
    </font>
    <font>
      <vertAlign val="superscript"/>
      <sz val="10"/>
      <name val="Scotia Legal"/>
      <family val="2"/>
    </font>
    <font>
      <sz val="10"/>
      <color rgb="FF1E1117"/>
      <name val="Scotia Legal"/>
      <family val="2"/>
    </font>
    <font>
      <b/>
      <sz val="10"/>
      <color rgb="FF1E1117"/>
      <name val="Scotia Legal"/>
      <family val="2"/>
    </font>
    <font>
      <b/>
      <sz val="11"/>
      <color theme="0"/>
      <name val="Scotia Legal"/>
      <family val="2"/>
    </font>
    <font>
      <b/>
      <sz val="11"/>
      <color rgb="FFC00000"/>
      <name val="Calibri"/>
      <family val="2"/>
      <scheme val="minor"/>
    </font>
    <font>
      <b/>
      <sz val="10"/>
      <color rgb="FFC00000"/>
      <name val="Scotia"/>
      <family val="2"/>
    </font>
    <font>
      <u/>
      <sz val="11"/>
      <color theme="1"/>
      <name val="Calibri"/>
      <family val="2"/>
      <scheme val="minor"/>
    </font>
    <font>
      <sz val="10"/>
      <color rgb="FFFF0000"/>
      <name val="Scotia Legal"/>
      <family val="2"/>
    </font>
    <font>
      <u/>
      <sz val="8"/>
      <color rgb="FF0070C0"/>
      <name val="Scotia Legal"/>
      <family val="2"/>
    </font>
    <font>
      <sz val="11"/>
      <name val="Calibri"/>
      <family val="2"/>
      <scheme val="minor"/>
    </font>
    <font>
      <sz val="11"/>
      <color theme="5"/>
      <name val="Scotia"/>
      <family val="2"/>
    </font>
    <font>
      <sz val="8"/>
      <color rgb="FFC00000"/>
      <name val="Scotia Legal"/>
      <family val="2"/>
    </font>
    <font>
      <vertAlign val="subscript"/>
      <sz val="10"/>
      <name val="Scotia Legal"/>
      <family val="2"/>
    </font>
    <font>
      <vertAlign val="subscript"/>
      <sz val="9"/>
      <name val="Scotia Light"/>
      <family val="2"/>
    </font>
    <font>
      <sz val="9"/>
      <name val="Scotia Light"/>
      <family val="2"/>
    </font>
    <font>
      <strike/>
      <sz val="8"/>
      <color rgb="FFC00000"/>
      <name val="Scotia Legal"/>
      <family val="2"/>
    </font>
    <font>
      <strike/>
      <sz val="11"/>
      <color rgb="FFC00000"/>
      <name val="Calibri"/>
      <family val="2"/>
      <scheme val="minor"/>
    </font>
    <font>
      <strike/>
      <sz val="10"/>
      <color rgb="FFC00000"/>
      <name val="Scotia Legal"/>
      <family val="2"/>
    </font>
    <font>
      <sz val="10"/>
      <color rgb="FF333333"/>
      <name val="Scotia Legal"/>
      <family val="2"/>
    </font>
    <font>
      <b/>
      <sz val="10"/>
      <color rgb="FF333333"/>
      <name val="Scotia Legal"/>
      <family val="2"/>
    </font>
    <font>
      <sz val="10"/>
      <name val="Scotia Legal"/>
      <family val="2"/>
    </font>
    <font>
      <u/>
      <sz val="10"/>
      <name val="Scotia"/>
      <family val="2"/>
    </font>
    <font>
      <u/>
      <sz val="10"/>
      <name val="Scotia Legal"/>
      <family val="2"/>
    </font>
    <font>
      <sz val="10"/>
      <color theme="1"/>
      <name val="Calibri"/>
      <family val="2"/>
      <scheme val="minor"/>
    </font>
    <font>
      <b/>
      <vertAlign val="superscript"/>
      <sz val="11"/>
      <name val="Calibri"/>
      <family val="2"/>
    </font>
    <font>
      <vertAlign val="subscript"/>
      <sz val="11"/>
      <name val="Calibri"/>
      <family val="2"/>
    </font>
  </fonts>
  <fills count="41">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6" tint="-0.499984740745262"/>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34998626667073579"/>
        <bgColor indexed="64"/>
      </patternFill>
    </fill>
    <fill>
      <patternFill patternType="solid">
        <fgColor rgb="FF525252"/>
        <bgColor indexed="64"/>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DFDFDF"/>
      </right>
      <top style="thin">
        <color rgb="FFDFDFDF"/>
      </top>
      <bottom style="thin">
        <color rgb="FFDFDFDF"/>
      </bottom>
      <diagonal/>
    </border>
    <border>
      <left style="thin">
        <color rgb="FFDFDFDF"/>
      </left>
      <right style="thin">
        <color rgb="FFDFDFDF"/>
      </right>
      <top style="thin">
        <color rgb="FFDFDFDF"/>
      </top>
      <bottom style="thin">
        <color rgb="FFDFDFDF"/>
      </bottom>
      <diagonal/>
    </border>
    <border>
      <left style="thin">
        <color rgb="FFDFDFDF"/>
      </left>
      <right/>
      <top style="thin">
        <color rgb="FFDFDFDF"/>
      </top>
      <bottom style="thin">
        <color rgb="FFDFDFDF"/>
      </bottom>
      <diagonal/>
    </border>
    <border>
      <left/>
      <right/>
      <top/>
      <bottom style="thin">
        <color theme="0"/>
      </bottom>
      <diagonal/>
    </border>
    <border>
      <left/>
      <right/>
      <top style="thin">
        <color theme="0"/>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0" tint="-0.14999847407452621"/>
      </top>
      <bottom/>
      <diagonal/>
    </border>
    <border>
      <left/>
      <right/>
      <top style="thin">
        <color rgb="FFDFDFDF"/>
      </top>
      <bottom style="thin">
        <color rgb="FFDFDFDF"/>
      </bottom>
      <diagonal/>
    </border>
    <border>
      <left/>
      <right style="thin">
        <color rgb="FFDFDFDF"/>
      </right>
      <top style="thin">
        <color theme="0"/>
      </top>
      <bottom/>
      <diagonal/>
    </border>
    <border>
      <left style="thin">
        <color rgb="FFDFDFDF"/>
      </left>
      <right/>
      <top style="thin">
        <color theme="0"/>
      </top>
      <bottom style="thin">
        <color rgb="FFDFDFDF"/>
      </bottom>
      <diagonal/>
    </border>
    <border>
      <left/>
      <right/>
      <top style="thin">
        <color theme="0"/>
      </top>
      <bottom style="thin">
        <color rgb="FFDFDFDF"/>
      </bottom>
      <diagonal/>
    </border>
    <border>
      <left/>
      <right style="thin">
        <color rgb="FFDFDFDF"/>
      </right>
      <top style="thin">
        <color theme="0"/>
      </top>
      <bottom style="thin">
        <color rgb="FFDFDFDF"/>
      </bottom>
      <diagonal/>
    </border>
    <border>
      <left style="thin">
        <color rgb="FFC00000"/>
      </left>
      <right style="thin">
        <color rgb="FFC00000"/>
      </right>
      <top style="thin">
        <color rgb="FFC00000"/>
      </top>
      <bottom style="thin">
        <color rgb="FFC00000"/>
      </bottom>
      <diagonal/>
    </border>
    <border>
      <left style="thin">
        <color rgb="FFDFDFDF"/>
      </left>
      <right style="thin">
        <color rgb="FFC00000"/>
      </right>
      <top style="thin">
        <color rgb="FFDFDFDF"/>
      </top>
      <bottom style="thin">
        <color theme="0" tint="-0.1499984740745262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rgb="FFDFDFDF"/>
      </top>
      <bottom style="thin">
        <color rgb="FFDFDFDF"/>
      </bottom>
      <diagonal/>
    </border>
    <border>
      <left style="thin">
        <color rgb="FFC00000"/>
      </left>
      <right style="thin">
        <color rgb="FFC00000"/>
      </right>
      <top style="thin">
        <color rgb="FFC00000"/>
      </top>
      <bottom/>
      <diagonal/>
    </border>
    <border>
      <left/>
      <right style="thin">
        <color rgb="FFC00000"/>
      </right>
      <top style="thin">
        <color rgb="FFC00000"/>
      </top>
      <bottom/>
      <diagonal/>
    </border>
    <border>
      <left style="thin">
        <color rgb="FFC00000"/>
      </left>
      <right style="thin">
        <color rgb="FFC00000"/>
      </right>
      <top/>
      <bottom/>
      <diagonal/>
    </border>
    <border>
      <left style="thin">
        <color rgb="FFDFDFDF"/>
      </left>
      <right style="thin">
        <color rgb="FFDFDFDF"/>
      </right>
      <top style="thin">
        <color rgb="FFDFDFDF"/>
      </top>
      <bottom/>
      <diagonal/>
    </border>
    <border>
      <left style="thin">
        <color rgb="FFDFDFDF"/>
      </left>
      <right style="thin">
        <color rgb="FFC00000"/>
      </right>
      <top style="thin">
        <color rgb="FFDFDFDF"/>
      </top>
      <bottom/>
      <diagonal/>
    </border>
    <border>
      <left style="thin">
        <color rgb="FFC00000"/>
      </left>
      <right/>
      <top style="thin">
        <color rgb="FFC00000"/>
      </top>
      <bottom/>
      <diagonal/>
    </border>
    <border>
      <left style="thin">
        <color theme="1" tint="0.34998626667073579"/>
      </left>
      <right style="thin">
        <color theme="1" tint="0.34998626667073579"/>
      </right>
      <top style="thin">
        <color theme="1" tint="0.34998626667073579"/>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bottom>
      <diagonal/>
    </border>
    <border>
      <left style="thin">
        <color theme="0" tint="-0.14999847407452621"/>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style="thin">
        <color theme="0"/>
      </top>
      <bottom/>
      <diagonal/>
    </border>
    <border>
      <left style="thin">
        <color theme="0" tint="-0.14999847407452621"/>
      </left>
      <right style="thin">
        <color theme="0" tint="-0.14999847407452621"/>
      </right>
      <top style="thin">
        <color theme="0"/>
      </top>
      <bottom style="thin">
        <color theme="0"/>
      </bottom>
      <diagonal/>
    </border>
    <border>
      <left style="thin">
        <color theme="2"/>
      </left>
      <right style="thin">
        <color theme="2"/>
      </right>
      <top style="thin">
        <color theme="2"/>
      </top>
      <bottom style="thin">
        <color theme="2"/>
      </bottom>
      <diagonal/>
    </border>
    <border>
      <left style="thin">
        <color theme="0" tint="-0.14999847407452621"/>
      </left>
      <right/>
      <top style="thin">
        <color theme="0" tint="-0.14999847407452621"/>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style="thin">
        <color theme="0" tint="-0.14999847407452621"/>
      </left>
      <right style="thin">
        <color theme="2"/>
      </right>
      <top style="thin">
        <color theme="0" tint="-0.14999847407452621"/>
      </top>
      <bottom/>
      <diagonal/>
    </border>
    <border>
      <left style="thin">
        <color theme="0" tint="-0.14999847407452621"/>
      </left>
      <right style="thin">
        <color theme="2"/>
      </right>
      <top/>
      <bottom style="thin">
        <color theme="0" tint="-0.14999847407452621"/>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0" tint="-0.14999847407452621"/>
      </left>
      <right/>
      <top style="thin">
        <color theme="0"/>
      </top>
      <bottom style="thin">
        <color theme="0"/>
      </bottom>
      <diagonal/>
    </border>
    <border>
      <left/>
      <right style="thin">
        <color theme="0" tint="-0.14999847407452621"/>
      </right>
      <top style="thin">
        <color theme="0"/>
      </top>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4.9989318521683403E-2"/>
      </top>
      <bottom/>
      <diagonal/>
    </border>
    <border>
      <left style="thin">
        <color theme="6" tint="-0.499984740745262"/>
      </left>
      <right style="thin">
        <color theme="1" tint="0.34998626667073579"/>
      </right>
      <top style="thin">
        <color theme="6" tint="-0.499984740745262"/>
      </top>
      <bottom style="thin">
        <color theme="6" tint="-0.499984740745262"/>
      </bottom>
      <diagonal/>
    </border>
    <border>
      <left style="thin">
        <color theme="1" tint="0.34998626667073579"/>
      </left>
      <right style="thin">
        <color theme="1" tint="0.34998626667073579"/>
      </right>
      <top style="thin">
        <color theme="6" tint="-0.499984740745262"/>
      </top>
      <bottom style="thin">
        <color theme="6" tint="-0.499984740745262"/>
      </bottom>
      <diagonal/>
    </border>
    <border>
      <left style="thin">
        <color theme="1" tint="0.34998626667073579"/>
      </left>
      <right style="thin">
        <color theme="6" tint="-0.499984740745262"/>
      </right>
      <top style="thin">
        <color theme="6" tint="-0.499984740745262"/>
      </top>
      <bottom style="thin">
        <color theme="6" tint="-0.499984740745262"/>
      </bottom>
      <diagonal/>
    </border>
    <border>
      <left style="thin">
        <color rgb="FFC00000"/>
      </left>
      <right style="thin">
        <color rgb="FFC00000"/>
      </right>
      <top/>
      <bottom style="thin">
        <color rgb="FFC00000"/>
      </bottom>
      <diagonal/>
    </border>
    <border>
      <left style="thin">
        <color theme="6" tint="-0.499984740745262"/>
      </left>
      <right style="thin">
        <color theme="1" tint="0.34998626667073579"/>
      </right>
      <top style="thin">
        <color theme="6" tint="-0.499984740745262"/>
      </top>
      <bottom/>
      <diagonal/>
    </border>
    <border>
      <left style="thin">
        <color theme="1" tint="0.34998626667073579"/>
      </left>
      <right style="thin">
        <color theme="1" tint="0.34998626667073579"/>
      </right>
      <top style="thin">
        <color theme="6" tint="-0.499984740745262"/>
      </top>
      <bottom/>
      <diagonal/>
    </border>
    <border>
      <left style="thin">
        <color theme="1" tint="0.34998626667073579"/>
      </left>
      <right style="thin">
        <color theme="6" tint="-0.499984740745262"/>
      </right>
      <top style="thin">
        <color theme="6" tint="-0.499984740745262"/>
      </top>
      <bottom/>
      <diagonal/>
    </border>
    <border>
      <left style="thin">
        <color theme="6" tint="-0.499984740745262"/>
      </left>
      <right/>
      <top style="thin">
        <color theme="6" tint="-0.499984740745262"/>
      </top>
      <bottom/>
      <diagonal/>
    </border>
    <border>
      <left/>
      <right/>
      <top style="thin">
        <color theme="6" tint="-0.499984740745262"/>
      </top>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left/>
      <right/>
      <top style="thin">
        <color theme="1" tint="0.34998626667073579"/>
      </top>
      <bottom/>
      <diagonal/>
    </border>
    <border>
      <left/>
      <right/>
      <top style="thin">
        <color rgb="FFC00000"/>
      </top>
      <bottom/>
      <diagonal/>
    </border>
  </borders>
  <cellStyleXfs count="58">
    <xf numFmtId="0" fontId="0" fillId="0" borderId="0"/>
    <xf numFmtId="0" fontId="4" fillId="0" borderId="0" applyNumberFormat="0" applyFill="0" applyBorder="0" applyAlignment="0" applyProtection="0"/>
    <xf numFmtId="9" fontId="8" fillId="0" borderId="0" applyFont="0" applyFill="0" applyBorder="0" applyAlignment="0" applyProtection="0"/>
    <xf numFmtId="0" fontId="16" fillId="0" borderId="0"/>
    <xf numFmtId="164" fontId="8" fillId="0" borderId="0" applyFont="0" applyFill="0" applyBorder="0" applyAlignment="0" applyProtection="0"/>
    <xf numFmtId="167" fontId="8" fillId="0" borderId="0" applyFont="0" applyFill="0" applyBorder="0" applyAlignment="0" applyProtection="0"/>
    <xf numFmtId="9" fontId="8" fillId="0" borderId="0" applyFont="0" applyFill="0" applyBorder="0" applyAlignment="0" applyProtection="0"/>
    <xf numFmtId="0" fontId="38" fillId="0" borderId="1" applyNumberFormat="0" applyFill="0" applyAlignment="0" applyProtection="0"/>
    <xf numFmtId="0" fontId="39" fillId="0" borderId="2" applyNumberFormat="0" applyFill="0" applyAlignment="0" applyProtection="0"/>
    <xf numFmtId="0" fontId="40" fillId="0" borderId="3" applyNumberFormat="0" applyFill="0" applyAlignment="0" applyProtection="0"/>
    <xf numFmtId="0" fontId="40" fillId="0" borderId="0" applyNumberFormat="0" applyFill="0" applyBorder="0" applyAlignment="0" applyProtection="0"/>
    <xf numFmtId="0" fontId="41" fillId="8" borderId="0" applyNumberFormat="0" applyBorder="0" applyAlignment="0" applyProtection="0"/>
    <xf numFmtId="0" fontId="42" fillId="9" borderId="0" applyNumberFormat="0" applyBorder="0" applyAlignment="0" applyProtection="0"/>
    <xf numFmtId="0" fontId="43" fillId="11" borderId="4" applyNumberFormat="0" applyAlignment="0" applyProtection="0"/>
    <xf numFmtId="0" fontId="44" fillId="12" borderId="5" applyNumberFormat="0" applyAlignment="0" applyProtection="0"/>
    <xf numFmtId="0" fontId="45" fillId="12" borderId="4" applyNumberFormat="0" applyAlignment="0" applyProtection="0"/>
    <xf numFmtId="0" fontId="46" fillId="0" borderId="6" applyNumberFormat="0" applyFill="0" applyAlignment="0" applyProtection="0"/>
    <xf numFmtId="0" fontId="9" fillId="13" borderId="7"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1" fillId="0" borderId="9" applyNumberFormat="0" applyFill="0" applyAlignment="0" applyProtection="0"/>
    <xf numFmtId="0" fontId="49"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49"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49"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49"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49"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49"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51" fillId="0" borderId="0"/>
    <xf numFmtId="164" fontId="51" fillId="0" borderId="0" applyFont="0" applyFill="0" applyBorder="0" applyAlignment="0" applyProtection="0"/>
    <xf numFmtId="0" fontId="51" fillId="0" borderId="0"/>
    <xf numFmtId="0" fontId="8" fillId="0" borderId="0"/>
    <xf numFmtId="0" fontId="52" fillId="0" borderId="0" applyNumberFormat="0" applyFill="0" applyBorder="0" applyAlignment="0" applyProtection="0"/>
    <xf numFmtId="0" fontId="53" fillId="10" borderId="0" applyNumberFormat="0" applyBorder="0" applyAlignment="0" applyProtection="0"/>
    <xf numFmtId="0" fontId="8" fillId="14" borderId="8" applyNumberFormat="0" applyFont="0" applyAlignment="0" applyProtection="0"/>
    <xf numFmtId="0" fontId="49" fillId="18" borderId="0" applyNumberFormat="0" applyBorder="0" applyAlignment="0" applyProtection="0"/>
    <xf numFmtId="0" fontId="49" fillId="22" borderId="0" applyNumberFormat="0" applyBorder="0" applyAlignment="0" applyProtection="0"/>
    <xf numFmtId="0" fontId="49" fillId="26" borderId="0" applyNumberFormat="0" applyBorder="0" applyAlignment="0" applyProtection="0"/>
    <xf numFmtId="0" fontId="49" fillId="30" borderId="0" applyNumberFormat="0" applyBorder="0" applyAlignment="0" applyProtection="0"/>
    <xf numFmtId="0" fontId="49" fillId="34" borderId="0" applyNumberFormat="0" applyBorder="0" applyAlignment="0" applyProtection="0"/>
    <xf numFmtId="0" fontId="49" fillId="38" borderId="0" applyNumberFormat="0" applyBorder="0" applyAlignment="0" applyProtection="0"/>
    <xf numFmtId="0" fontId="54" fillId="0" borderId="0" applyNumberFormat="0" applyFill="0" applyBorder="0" applyAlignment="0" applyProtection="0"/>
    <xf numFmtId="0" fontId="8" fillId="0" borderId="0"/>
    <xf numFmtId="164" fontId="8" fillId="0" borderId="0" applyFont="0" applyFill="0" applyBorder="0" applyAlignment="0" applyProtection="0"/>
    <xf numFmtId="0" fontId="8" fillId="0" borderId="0"/>
    <xf numFmtId="0" fontId="4" fillId="0" borderId="0" applyNumberFormat="0" applyFill="0" applyBorder="0" applyAlignment="0" applyProtection="0"/>
    <xf numFmtId="167" fontId="8" fillId="0" borderId="0" applyFont="0" applyFill="0" applyBorder="0" applyAlignment="0" applyProtection="0"/>
  </cellStyleXfs>
  <cellXfs count="581">
    <xf numFmtId="0" fontId="0" fillId="0" borderId="0" xfId="0"/>
    <xf numFmtId="0" fontId="1" fillId="3" borderId="0" xfId="0" applyFont="1" applyFill="1"/>
    <xf numFmtId="0" fontId="0" fillId="3" borderId="0" xfId="0" applyFill="1"/>
    <xf numFmtId="0" fontId="0" fillId="3" borderId="0" xfId="0" applyFill="1" applyAlignment="1">
      <alignment wrapText="1"/>
    </xf>
    <xf numFmtId="0" fontId="15" fillId="3" borderId="0" xfId="0" applyFont="1" applyFill="1"/>
    <xf numFmtId="0" fontId="17" fillId="3" borderId="0" xfId="0" applyFont="1" applyFill="1"/>
    <xf numFmtId="0" fontId="19" fillId="3" borderId="0" xfId="3" applyFont="1" applyFill="1"/>
    <xf numFmtId="0" fontId="13" fillId="3" borderId="0" xfId="0" applyFont="1" applyFill="1"/>
    <xf numFmtId="0" fontId="20" fillId="3" borderId="0" xfId="0" applyFont="1" applyFill="1" applyAlignment="1">
      <alignment vertical="center"/>
    </xf>
    <xf numFmtId="0" fontId="0" fillId="3" borderId="0" xfId="0" applyFill="1" applyAlignment="1">
      <alignment horizontal="center" vertical="center"/>
    </xf>
    <xf numFmtId="0" fontId="18" fillId="3" borderId="0" xfId="3" applyFont="1" applyFill="1"/>
    <xf numFmtId="0" fontId="14" fillId="3" borderId="0" xfId="0" applyFont="1" applyFill="1" applyAlignment="1">
      <alignment vertical="center"/>
    </xf>
    <xf numFmtId="0" fontId="10" fillId="3" borderId="0" xfId="0" applyFont="1" applyFill="1" applyAlignment="1">
      <alignment vertical="center" wrapText="1"/>
    </xf>
    <xf numFmtId="0" fontId="0" fillId="3" borderId="0" xfId="0" applyFill="1" applyAlignment="1">
      <alignment vertical="center"/>
    </xf>
    <xf numFmtId="0" fontId="0" fillId="3" borderId="0" xfId="0" applyFill="1" applyAlignment="1">
      <alignment horizontal="center"/>
    </xf>
    <xf numFmtId="0" fontId="5" fillId="0" borderId="0" xfId="0" applyFont="1" applyAlignment="1">
      <alignment vertical="center" wrapText="1"/>
    </xf>
    <xf numFmtId="0" fontId="5" fillId="3" borderId="0" xfId="0" applyFont="1" applyFill="1" applyAlignment="1">
      <alignment wrapText="1"/>
    </xf>
    <xf numFmtId="0" fontId="23" fillId="2" borderId="0" xfId="0" applyFont="1" applyFill="1" applyAlignment="1">
      <alignment vertical="center" wrapText="1"/>
    </xf>
    <xf numFmtId="0" fontId="5" fillId="3" borderId="0" xfId="0" applyFont="1" applyFill="1" applyAlignment="1">
      <alignment horizontal="center"/>
    </xf>
    <xf numFmtId="0" fontId="0" fillId="0" borderId="0" xfId="0" applyAlignment="1">
      <alignment vertical="center" wrapText="1"/>
    </xf>
    <xf numFmtId="0" fontId="1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left" vertical="center" wrapText="1" indent="1"/>
    </xf>
    <xf numFmtId="0" fontId="6" fillId="0" borderId="0" xfId="0" applyFont="1" applyAlignment="1">
      <alignment vertical="center" wrapText="1"/>
    </xf>
    <xf numFmtId="0" fontId="10" fillId="0" borderId="0" xfId="0" applyFont="1" applyAlignment="1">
      <alignment horizontal="left" vertical="center"/>
    </xf>
    <xf numFmtId="0" fontId="10" fillId="3" borderId="0" xfId="0" applyFont="1" applyFill="1" applyAlignment="1">
      <alignment vertical="center"/>
    </xf>
    <xf numFmtId="0" fontId="3" fillId="3" borderId="0" xfId="0" applyFont="1" applyFill="1" applyAlignment="1">
      <alignment horizontal="center" vertical="center" wrapText="1"/>
    </xf>
    <xf numFmtId="3" fontId="3" fillId="3" borderId="0" xfId="0" applyNumberFormat="1" applyFont="1" applyFill="1" applyAlignment="1">
      <alignment vertical="center" wrapText="1"/>
    </xf>
    <xf numFmtId="0" fontId="35" fillId="3" borderId="0" xfId="0" applyFont="1" applyFill="1"/>
    <xf numFmtId="0" fontId="9" fillId="3" borderId="0" xfId="0" applyFont="1" applyFill="1"/>
    <xf numFmtId="0" fontId="0" fillId="0" borderId="0" xfId="0"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10" fontId="0" fillId="0" borderId="0" xfId="2" applyNumberFormat="1" applyFont="1"/>
    <xf numFmtId="3" fontId="2" fillId="0" borderId="0" xfId="0" applyNumberFormat="1" applyFont="1" applyAlignment="1">
      <alignment horizontal="center" vertical="center" wrapText="1"/>
    </xf>
    <xf numFmtId="3" fontId="2" fillId="0" borderId="0" xfId="0" applyNumberFormat="1" applyFont="1" applyAlignment="1">
      <alignment horizontal="center" vertical="center"/>
    </xf>
    <xf numFmtId="0" fontId="50" fillId="3" borderId="0" xfId="1" applyFont="1" applyFill="1"/>
    <xf numFmtId="0" fontId="58" fillId="3" borderId="0" xfId="0" applyFont="1" applyFill="1"/>
    <xf numFmtId="0" fontId="0" fillId="3" borderId="0" xfId="0" applyFill="1" applyAlignment="1">
      <alignment vertical="top"/>
    </xf>
    <xf numFmtId="0" fontId="0" fillId="0" borderId="0" xfId="0" applyAlignment="1">
      <alignment vertical="top"/>
    </xf>
    <xf numFmtId="0" fontId="59" fillId="3" borderId="0" xfId="0" applyFont="1" applyFill="1"/>
    <xf numFmtId="0" fontId="18" fillId="3" borderId="0" xfId="0" applyFont="1" applyFill="1" applyAlignment="1">
      <alignment vertical="center"/>
    </xf>
    <xf numFmtId="0" fontId="13" fillId="3" borderId="0" xfId="0" applyFont="1" applyFill="1" applyAlignment="1">
      <alignment vertical="center"/>
    </xf>
    <xf numFmtId="0" fontId="61" fillId="3" borderId="0" xfId="0" applyFont="1" applyFill="1"/>
    <xf numFmtId="0" fontId="10" fillId="0" borderId="0" xfId="0" applyFont="1" applyAlignment="1">
      <alignment horizontal="left" vertical="center" wrapText="1"/>
    </xf>
    <xf numFmtId="0" fontId="58" fillId="0" borderId="0" xfId="0" applyFont="1"/>
    <xf numFmtId="3" fontId="0" fillId="0" borderId="0" xfId="0" applyNumberFormat="1"/>
    <xf numFmtId="0" fontId="62" fillId="3" borderId="0" xfId="0" applyFont="1" applyFill="1" applyAlignment="1">
      <alignment vertical="center" wrapText="1"/>
    </xf>
    <xf numFmtId="0" fontId="10" fillId="0" borderId="0" xfId="0" applyFont="1" applyAlignment="1">
      <alignment horizontal="left" vertical="top" wrapText="1"/>
    </xf>
    <xf numFmtId="0" fontId="28" fillId="5" borderId="15" xfId="0" applyFont="1" applyFill="1" applyBorder="1" applyAlignment="1">
      <alignment horizontal="left" vertical="center" wrapText="1"/>
    </xf>
    <xf numFmtId="9" fontId="28" fillId="5" borderId="15" xfId="2" applyFont="1" applyFill="1" applyBorder="1" applyAlignment="1">
      <alignment horizontal="center"/>
    </xf>
    <xf numFmtId="9" fontId="2" fillId="0" borderId="0" xfId="0" applyNumberFormat="1" applyFont="1" applyAlignment="1">
      <alignment horizontal="center" vertical="center" wrapText="1"/>
    </xf>
    <xf numFmtId="166" fontId="0" fillId="0" borderId="0" xfId="0" applyNumberFormat="1"/>
    <xf numFmtId="0" fontId="27" fillId="5" borderId="15" xfId="0" applyFont="1" applyFill="1" applyBorder="1" applyAlignment="1">
      <alignment horizontal="left" vertical="center" wrapText="1"/>
    </xf>
    <xf numFmtId="0" fontId="47" fillId="3" borderId="0" xfId="0" applyFont="1" applyFill="1"/>
    <xf numFmtId="0" fontId="5" fillId="3" borderId="0" xfId="0" applyFont="1" applyFill="1" applyAlignment="1">
      <alignment horizontal="left" wrapText="1"/>
    </xf>
    <xf numFmtId="171" fontId="0" fillId="0" borderId="0" xfId="0" applyNumberFormat="1"/>
    <xf numFmtId="168" fontId="0" fillId="3" borderId="0" xfId="0" applyNumberFormat="1" applyFill="1"/>
    <xf numFmtId="9" fontId="0" fillId="3" borderId="0" xfId="0" applyNumberFormat="1" applyFill="1"/>
    <xf numFmtId="168" fontId="0" fillId="0" borderId="0" xfId="0" applyNumberFormat="1"/>
    <xf numFmtId="9" fontId="0" fillId="0" borderId="0" xfId="0" applyNumberFormat="1"/>
    <xf numFmtId="0" fontId="10" fillId="0" borderId="13" xfId="0" applyFont="1" applyBorder="1" applyAlignment="1">
      <alignment horizontal="left" vertical="center" wrapText="1"/>
    </xf>
    <xf numFmtId="0" fontId="10" fillId="0" borderId="14" xfId="0" applyFont="1" applyBorder="1" applyAlignment="1">
      <alignment vertical="center"/>
    </xf>
    <xf numFmtId="0" fontId="62" fillId="0" borderId="0" xfId="0" applyFont="1" applyAlignment="1">
      <alignment vertical="center" wrapText="1"/>
    </xf>
    <xf numFmtId="0" fontId="19" fillId="0" borderId="0" xfId="3" applyFont="1"/>
    <xf numFmtId="0" fontId="13" fillId="0" borderId="0" xfId="0" applyFont="1"/>
    <xf numFmtId="168" fontId="0" fillId="0" borderId="0" xfId="2" applyNumberFormat="1" applyFont="1"/>
    <xf numFmtId="0" fontId="23" fillId="4" borderId="0" xfId="0" applyFont="1" applyFill="1" applyAlignment="1">
      <alignment horizontal="left" vertical="center" wrapText="1"/>
    </xf>
    <xf numFmtId="9" fontId="0" fillId="3" borderId="0" xfId="2" applyFont="1" applyFill="1"/>
    <xf numFmtId="10" fontId="0" fillId="3" borderId="0" xfId="2" applyNumberFormat="1" applyFont="1" applyFill="1"/>
    <xf numFmtId="0" fontId="0" fillId="0" borderId="0" xfId="42" applyFont="1"/>
    <xf numFmtId="167" fontId="69" fillId="0" borderId="0" xfId="5" applyFont="1"/>
    <xf numFmtId="0" fontId="55" fillId="0" borderId="0" xfId="1" applyFont="1" applyAlignment="1">
      <alignment horizontal="left" vertical="center"/>
    </xf>
    <xf numFmtId="0" fontId="22" fillId="2" borderId="11" xfId="0" applyFont="1" applyFill="1" applyBorder="1" applyAlignment="1">
      <alignment horizontal="center" vertical="center" wrapText="1"/>
    </xf>
    <xf numFmtId="0" fontId="10" fillId="0" borderId="0" xfId="0" applyFont="1" applyAlignment="1">
      <alignment vertical="top" wrapText="1"/>
    </xf>
    <xf numFmtId="0" fontId="20" fillId="0" borderId="0" xfId="0" applyFont="1" applyAlignment="1">
      <alignment vertical="center"/>
    </xf>
    <xf numFmtId="0" fontId="13" fillId="0" borderId="0" xfId="0" applyFont="1" applyAlignment="1">
      <alignment vertical="center"/>
    </xf>
    <xf numFmtId="0" fontId="0" fillId="0" borderId="0" xfId="0" applyAlignment="1">
      <alignment horizontal="center" vertical="center"/>
    </xf>
    <xf numFmtId="0" fontId="5" fillId="0" borderId="0" xfId="0" applyFont="1" applyAlignment="1">
      <alignment horizontal="left" vertical="center" wrapText="1"/>
    </xf>
    <xf numFmtId="165" fontId="0" fillId="0" borderId="0" xfId="0" applyNumberFormat="1"/>
    <xf numFmtId="0" fontId="10" fillId="3" borderId="0" xfId="0" applyFont="1" applyFill="1" applyAlignment="1">
      <alignment horizontal="left" wrapText="1"/>
    </xf>
    <xf numFmtId="0" fontId="1" fillId="0" borderId="0" xfId="0" applyFont="1"/>
    <xf numFmtId="0" fontId="15" fillId="0" borderId="0" xfId="0" applyFont="1"/>
    <xf numFmtId="0" fontId="35" fillId="0" borderId="0" xfId="0" applyFont="1"/>
    <xf numFmtId="0" fontId="15" fillId="0" borderId="0" xfId="0" applyFont="1" applyAlignment="1">
      <alignment horizontal="center" vertical="center"/>
    </xf>
    <xf numFmtId="0" fontId="70" fillId="0" borderId="0" xfId="0" applyFont="1" applyAlignment="1">
      <alignment horizontal="left" vertical="center" wrapText="1"/>
    </xf>
    <xf numFmtId="0" fontId="23" fillId="40" borderId="0" xfId="0" applyFont="1" applyFill="1" applyAlignment="1">
      <alignment horizontal="center" vertical="center" wrapText="1"/>
    </xf>
    <xf numFmtId="0" fontId="66" fillId="0" borderId="0" xfId="0" applyFont="1" applyAlignment="1">
      <alignment horizontal="left" vertical="center" wrapText="1"/>
    </xf>
    <xf numFmtId="0" fontId="55" fillId="0" borderId="0" xfId="1" quotePrefix="1" applyFont="1" applyAlignment="1">
      <alignment horizontal="left" vertical="center"/>
    </xf>
    <xf numFmtId="0" fontId="55" fillId="0" borderId="0" xfId="1" applyFont="1" applyFill="1" applyAlignment="1">
      <alignment horizontal="left" vertical="center"/>
    </xf>
    <xf numFmtId="0" fontId="10" fillId="0" borderId="0" xfId="0" applyFont="1" applyAlignment="1">
      <alignment horizontal="left" vertical="top"/>
    </xf>
    <xf numFmtId="0" fontId="70" fillId="0" borderId="0" xfId="0" applyFont="1" applyAlignment="1">
      <alignment horizontal="left" vertical="top" wrapText="1"/>
    </xf>
    <xf numFmtId="0" fontId="64" fillId="0" borderId="0" xfId="0" applyFont="1" applyAlignment="1">
      <alignment horizontal="left" vertical="top" wrapText="1"/>
    </xf>
    <xf numFmtId="0" fontId="29" fillId="7" borderId="0" xfId="0" applyFont="1" applyFill="1" applyAlignment="1">
      <alignment horizontal="left" vertical="center"/>
    </xf>
    <xf numFmtId="0" fontId="29" fillId="0" borderId="0" xfId="0" applyFont="1" applyAlignment="1">
      <alignment horizontal="right" vertical="center" wrapText="1"/>
    </xf>
    <xf numFmtId="0" fontId="29" fillId="7" borderId="0" xfId="0" applyFont="1" applyFill="1" applyAlignment="1">
      <alignment horizontal="right" vertical="center"/>
    </xf>
    <xf numFmtId="0" fontId="29" fillId="7" borderId="0" xfId="0" applyFont="1" applyFill="1" applyAlignment="1">
      <alignment horizontal="right" vertical="center" wrapText="1"/>
    </xf>
    <xf numFmtId="0" fontId="3" fillId="0" borderId="15" xfId="0" applyFont="1" applyBorder="1" applyAlignment="1">
      <alignment horizontal="center" vertical="center" wrapText="1"/>
    </xf>
    <xf numFmtId="0" fontId="3" fillId="0" borderId="15" xfId="0" applyFont="1" applyBorder="1" applyAlignment="1">
      <alignment vertical="center" wrapText="1"/>
    </xf>
    <xf numFmtId="3" fontId="3" fillId="7" borderId="15" xfId="0" applyNumberFormat="1" applyFont="1" applyFill="1" applyBorder="1" applyAlignment="1">
      <alignment horizontal="center" vertical="center" wrapText="1"/>
    </xf>
    <xf numFmtId="0" fontId="3" fillId="7" borderId="15" xfId="0" applyFont="1" applyFill="1" applyBorder="1" applyAlignment="1">
      <alignment horizontal="center" vertical="center" wrapText="1"/>
    </xf>
    <xf numFmtId="0" fontId="75" fillId="3" borderId="0" xfId="1" applyFont="1" applyFill="1"/>
    <xf numFmtId="0" fontId="25" fillId="0" borderId="0" xfId="0" applyFont="1" applyAlignment="1">
      <alignment vertical="center" wrapText="1"/>
    </xf>
    <xf numFmtId="0" fontId="10" fillId="3" borderId="0" xfId="0" applyFont="1" applyFill="1" applyAlignment="1">
      <alignment wrapText="1"/>
    </xf>
    <xf numFmtId="0" fontId="10" fillId="0" borderId="13" xfId="0" applyFont="1" applyBorder="1" applyAlignment="1">
      <alignment vertical="center" wrapText="1"/>
    </xf>
    <xf numFmtId="0" fontId="76" fillId="0" borderId="0" xfId="0" applyFont="1" applyAlignment="1">
      <alignment horizontal="left" vertical="center"/>
    </xf>
    <xf numFmtId="0" fontId="62" fillId="0" borderId="0" xfId="0" applyFont="1"/>
    <xf numFmtId="0" fontId="34" fillId="0" borderId="0" xfId="0" applyFont="1" applyAlignment="1">
      <alignment vertical="top" wrapText="1"/>
    </xf>
    <xf numFmtId="0" fontId="79" fillId="3" borderId="0" xfId="0" applyFont="1" applyFill="1"/>
    <xf numFmtId="172" fontId="28" fillId="5" borderId="15" xfId="57" applyNumberFormat="1" applyFont="1" applyFill="1" applyBorder="1" applyAlignment="1">
      <alignment horizontal="center" vertical="center" wrapText="1"/>
    </xf>
    <xf numFmtId="172" fontId="2" fillId="5" borderId="15" xfId="57" applyNumberFormat="1" applyFont="1" applyFill="1" applyBorder="1" applyAlignment="1">
      <alignment horizontal="center" vertical="center" wrapText="1"/>
    </xf>
    <xf numFmtId="175" fontId="28" fillId="5" borderId="15" xfId="57" applyNumberFormat="1" applyFont="1" applyFill="1" applyBorder="1" applyAlignment="1">
      <alignment horizontal="center" vertical="center" wrapText="1"/>
    </xf>
    <xf numFmtId="175" fontId="2" fillId="5" borderId="15" xfId="57" applyNumberFormat="1" applyFont="1" applyFill="1" applyBorder="1" applyAlignment="1">
      <alignment horizontal="center" vertical="center" wrapText="1"/>
    </xf>
    <xf numFmtId="172" fontId="2" fillId="5" borderId="15" xfId="5" applyNumberFormat="1" applyFont="1" applyFill="1" applyBorder="1" applyAlignment="1">
      <alignment horizontal="center" vertical="center" wrapText="1" indent="1"/>
    </xf>
    <xf numFmtId="172" fontId="28" fillId="5" borderId="15" xfId="5" applyNumberFormat="1" applyFont="1" applyFill="1" applyBorder="1" applyAlignment="1">
      <alignment horizontal="center" vertical="center" wrapText="1"/>
    </xf>
    <xf numFmtId="172" fontId="2" fillId="5" borderId="15" xfId="5" applyNumberFormat="1" applyFont="1" applyFill="1" applyBorder="1" applyAlignment="1">
      <alignment horizontal="center" vertical="center" wrapText="1"/>
    </xf>
    <xf numFmtId="175" fontId="2" fillId="5" borderId="15" xfId="5" applyNumberFormat="1" applyFont="1" applyFill="1" applyBorder="1" applyAlignment="1">
      <alignment horizontal="center" vertical="center" wrapText="1" indent="1"/>
    </xf>
    <xf numFmtId="175" fontId="2" fillId="5" borderId="15" xfId="5" applyNumberFormat="1" applyFont="1" applyFill="1" applyBorder="1" applyAlignment="1">
      <alignment horizontal="center" vertical="center" wrapText="1"/>
    </xf>
    <xf numFmtId="174" fontId="2" fillId="5" borderId="15" xfId="0" applyNumberFormat="1" applyFont="1" applyFill="1" applyBorder="1" applyAlignment="1">
      <alignment horizontal="center" vertical="center" wrapText="1"/>
    </xf>
    <xf numFmtId="0" fontId="34" fillId="0" borderId="15" xfId="0" applyFont="1" applyBorder="1" applyAlignment="1">
      <alignment horizontal="center" vertical="center" wrapText="1"/>
    </xf>
    <xf numFmtId="0" fontId="55" fillId="0" borderId="0" xfId="1" applyFont="1" applyFill="1"/>
    <xf numFmtId="0" fontId="55" fillId="0" borderId="0" xfId="1" quotePrefix="1" applyFont="1" applyFill="1" applyAlignment="1">
      <alignment vertical="center"/>
    </xf>
    <xf numFmtId="165" fontId="0" fillId="3" borderId="0" xfId="0" applyNumberFormat="1" applyFill="1"/>
    <xf numFmtId="0" fontId="23" fillId="4" borderId="18" xfId="0" applyFont="1" applyFill="1" applyBorder="1" applyAlignment="1">
      <alignment vertical="center"/>
    </xf>
    <xf numFmtId="0" fontId="23" fillId="4" borderId="18" xfId="0" applyFont="1" applyFill="1" applyBorder="1" applyAlignment="1">
      <alignment vertical="center" wrapText="1"/>
    </xf>
    <xf numFmtId="3" fontId="10" fillId="0" borderId="0" xfId="0" applyNumberFormat="1" applyFont="1" applyAlignment="1">
      <alignment vertical="center" wrapText="1"/>
    </xf>
    <xf numFmtId="0" fontId="47" fillId="0" borderId="0" xfId="0" applyFont="1"/>
    <xf numFmtId="0" fontId="5" fillId="3" borderId="0" xfId="0" applyFont="1" applyFill="1" applyAlignment="1">
      <alignment horizontal="left" vertical="center" wrapText="1"/>
    </xf>
    <xf numFmtId="0" fontId="71" fillId="3" borderId="0" xfId="0" applyFont="1" applyFill="1" applyAlignment="1">
      <alignment horizontal="left" vertical="top"/>
    </xf>
    <xf numFmtId="0" fontId="58" fillId="3" borderId="0" xfId="0" applyFont="1" applyFill="1" applyAlignment="1">
      <alignment vertical="center"/>
    </xf>
    <xf numFmtId="0" fontId="2" fillId="3" borderId="0" xfId="0" applyFont="1" applyFill="1"/>
    <xf numFmtId="0" fontId="57" fillId="0" borderId="0" xfId="0" applyFont="1" applyAlignment="1">
      <alignment wrapText="1"/>
    </xf>
    <xf numFmtId="0" fontId="87" fillId="3" borderId="0" xfId="0" applyFont="1" applyFill="1" applyAlignment="1">
      <alignment vertical="center" wrapText="1"/>
    </xf>
    <xf numFmtId="9" fontId="2" fillId="5" borderId="15" xfId="0" applyNumberFormat="1" applyFont="1" applyFill="1" applyBorder="1" applyAlignment="1">
      <alignment horizontal="center" vertical="center" wrapText="1"/>
    </xf>
    <xf numFmtId="0" fontId="34" fillId="5" borderId="15" xfId="0" applyFont="1" applyFill="1" applyBorder="1" applyAlignment="1">
      <alignment horizontal="center" vertical="center" wrapText="1"/>
    </xf>
    <xf numFmtId="0" fontId="88" fillId="3" borderId="0" xfId="0" applyFont="1" applyFill="1"/>
    <xf numFmtId="0" fontId="88" fillId="3" borderId="0" xfId="0" applyFont="1" applyFill="1" applyAlignment="1">
      <alignment horizontal="center" vertical="center"/>
    </xf>
    <xf numFmtId="0" fontId="18" fillId="3" borderId="0" xfId="3" applyFont="1" applyFill="1" applyAlignment="1">
      <alignment horizontal="center" vertical="center"/>
    </xf>
    <xf numFmtId="0" fontId="86" fillId="0" borderId="0" xfId="0" applyFont="1"/>
    <xf numFmtId="0" fontId="1" fillId="0" borderId="0" xfId="0" applyFont="1" applyAlignment="1">
      <alignment vertical="center"/>
    </xf>
    <xf numFmtId="3" fontId="3" fillId="5" borderId="15" xfId="0" applyNumberFormat="1" applyFont="1" applyFill="1" applyBorder="1" applyAlignment="1">
      <alignment horizontal="center" vertical="center" wrapText="1"/>
    </xf>
    <xf numFmtId="3" fontId="7" fillId="5" borderId="15" xfId="0" applyNumberFormat="1" applyFont="1" applyFill="1" applyBorder="1" applyAlignment="1">
      <alignment horizontal="center" vertical="center" wrapText="1"/>
    </xf>
    <xf numFmtId="0" fontId="7" fillId="5" borderId="15" xfId="0" applyFont="1" applyFill="1" applyBorder="1" applyAlignment="1">
      <alignment vertical="center" wrapText="1"/>
    </xf>
    <xf numFmtId="9" fontId="7" fillId="5" borderId="15" xfId="0" applyNumberFormat="1" applyFont="1" applyFill="1" applyBorder="1" applyAlignment="1">
      <alignment horizontal="center" vertical="center" wrapText="1"/>
    </xf>
    <xf numFmtId="3" fontId="0" fillId="3" borderId="0" xfId="0" applyNumberFormat="1" applyFill="1"/>
    <xf numFmtId="0" fontId="90" fillId="0" borderId="0" xfId="0" applyFont="1" applyAlignment="1">
      <alignment horizontal="left" vertical="center"/>
    </xf>
    <xf numFmtId="0" fontId="87" fillId="0" borderId="0" xfId="0" applyFont="1" applyAlignment="1">
      <alignment vertical="center"/>
    </xf>
    <xf numFmtId="0" fontId="34" fillId="0" borderId="15" xfId="0" applyFont="1" applyBorder="1" applyAlignment="1">
      <alignment vertical="center" wrapText="1"/>
    </xf>
    <xf numFmtId="0" fontId="34" fillId="0" borderId="15" xfId="0" applyFont="1" applyBorder="1" applyAlignment="1">
      <alignment horizontal="left" vertical="center"/>
    </xf>
    <xf numFmtId="0" fontId="1" fillId="0" borderId="0" xfId="0" applyFont="1" applyAlignment="1">
      <alignment wrapText="1"/>
    </xf>
    <xf numFmtId="0" fontId="66" fillId="0" borderId="0" xfId="0" applyFont="1" applyAlignment="1">
      <alignment vertical="center" wrapText="1"/>
    </xf>
    <xf numFmtId="0" fontId="91" fillId="0" borderId="0" xfId="0" applyFont="1"/>
    <xf numFmtId="0" fontId="92" fillId="0" borderId="0" xfId="3" applyFont="1"/>
    <xf numFmtId="3" fontId="34" fillId="0" borderId="15" xfId="0" applyNumberFormat="1" applyFont="1" applyBorder="1" applyAlignment="1">
      <alignment horizontal="center" vertical="center" wrapText="1"/>
    </xf>
    <xf numFmtId="169" fontId="89" fillId="3" borderId="0" xfId="0" applyNumberFormat="1" applyFont="1" applyFill="1" applyAlignment="1">
      <alignment horizontal="center" vertical="center" wrapText="1"/>
    </xf>
    <xf numFmtId="4" fontId="47" fillId="3" borderId="0" xfId="0" applyNumberFormat="1" applyFont="1" applyFill="1"/>
    <xf numFmtId="0" fontId="3" fillId="0" borderId="15" xfId="0" applyFont="1" applyBorder="1" applyAlignment="1">
      <alignment horizontal="left" vertical="center" wrapText="1" indent="1"/>
    </xf>
    <xf numFmtId="9" fontId="2" fillId="3" borderId="15" xfId="2" applyFont="1" applyFill="1" applyBorder="1" applyAlignment="1">
      <alignment horizontal="left" indent="1"/>
    </xf>
    <xf numFmtId="0" fontId="55" fillId="0" borderId="0" xfId="1" applyFont="1" applyFill="1" applyAlignment="1">
      <alignment horizontal="left" vertical="center" wrapText="1"/>
    </xf>
    <xf numFmtId="168" fontId="2" fillId="0" borderId="15" xfId="0" applyNumberFormat="1" applyFont="1" applyBorder="1" applyAlignment="1">
      <alignment horizontal="center" vertical="center" wrapText="1"/>
    </xf>
    <xf numFmtId="9" fontId="2" fillId="0" borderId="15" xfId="0" applyNumberFormat="1" applyFont="1" applyBorder="1" applyAlignment="1">
      <alignment horizontal="center" vertical="center" wrapText="1"/>
    </xf>
    <xf numFmtId="3" fontId="18" fillId="2" borderId="22" xfId="3" applyNumberFormat="1" applyFont="1" applyFill="1" applyBorder="1" applyAlignment="1">
      <alignment horizontal="left" vertical="center"/>
    </xf>
    <xf numFmtId="3" fontId="17" fillId="2" borderId="22" xfId="1" applyNumberFormat="1" applyFont="1" applyFill="1" applyBorder="1" applyAlignment="1">
      <alignment horizontal="center" vertical="center"/>
    </xf>
    <xf numFmtId="0" fontId="71" fillId="3" borderId="0" xfId="0" applyFont="1" applyFill="1" applyAlignment="1">
      <alignment horizontal="center" vertical="center"/>
    </xf>
    <xf numFmtId="0" fontId="74" fillId="3" borderId="0" xfId="0" applyFont="1" applyFill="1" applyAlignment="1">
      <alignment horizontal="center" vertical="center"/>
    </xf>
    <xf numFmtId="174" fontId="0" fillId="3" borderId="0" xfId="0" applyNumberFormat="1" applyFill="1"/>
    <xf numFmtId="0" fontId="23" fillId="2" borderId="22" xfId="0" applyFont="1" applyFill="1" applyBorder="1" applyAlignment="1">
      <alignment horizontal="center" vertical="center" wrapText="1"/>
    </xf>
    <xf numFmtId="0" fontId="22" fillId="2" borderId="22" xfId="0" applyFont="1" applyFill="1" applyBorder="1" applyAlignment="1">
      <alignment vertical="center" wrapText="1"/>
    </xf>
    <xf numFmtId="0" fontId="22" fillId="2" borderId="23" xfId="0" applyFont="1" applyFill="1" applyBorder="1" applyAlignment="1">
      <alignment horizontal="center" vertical="center" wrapText="1"/>
    </xf>
    <xf numFmtId="3" fontId="18" fillId="39" borderId="24" xfId="3" applyNumberFormat="1" applyFont="1" applyFill="1" applyBorder="1" applyAlignment="1">
      <alignment horizontal="left" vertical="center"/>
    </xf>
    <xf numFmtId="0" fontId="3" fillId="5" borderId="15" xfId="0" applyFont="1" applyFill="1" applyBorder="1" applyAlignment="1">
      <alignment horizontal="center" vertical="center" wrapText="1"/>
    </xf>
    <xf numFmtId="168" fontId="28" fillId="5" borderId="15" xfId="0" applyNumberFormat="1" applyFont="1" applyFill="1" applyBorder="1" applyAlignment="1">
      <alignment horizontal="center" vertical="center" wrapText="1"/>
    </xf>
    <xf numFmtId="168" fontId="28" fillId="5" borderId="15" xfId="0" applyNumberFormat="1" applyFont="1" applyFill="1" applyBorder="1" applyAlignment="1">
      <alignment horizontal="center" vertical="center"/>
    </xf>
    <xf numFmtId="0" fontId="3" fillId="0" borderId="15" xfId="0" applyFont="1" applyBorder="1" applyAlignment="1">
      <alignment horizontal="left" vertical="center" wrapText="1" indent="2"/>
    </xf>
    <xf numFmtId="168" fontId="2" fillId="5" borderId="15" xfId="0" applyNumberFormat="1" applyFont="1" applyFill="1" applyBorder="1" applyAlignment="1">
      <alignment horizontal="center" vertical="center" wrapText="1"/>
    </xf>
    <xf numFmtId="168" fontId="3" fillId="0" borderId="15" xfId="0" applyNumberFormat="1" applyFont="1" applyBorder="1" applyAlignment="1">
      <alignment horizontal="center" vertical="center" wrapText="1"/>
    </xf>
    <xf numFmtId="9" fontId="28" fillId="5" borderId="15" xfId="0" applyNumberFormat="1" applyFont="1" applyFill="1" applyBorder="1" applyAlignment="1">
      <alignment horizontal="center" vertical="center"/>
    </xf>
    <xf numFmtId="9" fontId="3" fillId="0" borderId="15" xfId="0" applyNumberFormat="1" applyFont="1" applyBorder="1" applyAlignment="1">
      <alignment horizontal="center" vertical="center" wrapText="1"/>
    </xf>
    <xf numFmtId="3" fontId="28" fillId="5" borderId="15" xfId="0" applyNumberFormat="1" applyFont="1" applyFill="1" applyBorder="1" applyAlignment="1">
      <alignment horizontal="center" vertical="center" wrapText="1"/>
    </xf>
    <xf numFmtId="3" fontId="2" fillId="5" borderId="15" xfId="0" applyNumberFormat="1" applyFont="1" applyFill="1" applyBorder="1" applyAlignment="1">
      <alignment horizontal="center" vertical="center" wrapText="1"/>
    </xf>
    <xf numFmtId="3" fontId="2" fillId="0" borderId="15" xfId="0" applyNumberFormat="1" applyFont="1" applyBorder="1" applyAlignment="1">
      <alignment horizontal="center" vertical="center" wrapText="1"/>
    </xf>
    <xf numFmtId="0" fontId="23" fillId="2" borderId="28" xfId="0" applyFont="1" applyFill="1" applyBorder="1" applyAlignment="1">
      <alignment vertical="center" wrapText="1"/>
    </xf>
    <xf numFmtId="0" fontId="23" fillId="2" borderId="28" xfId="0" applyFont="1" applyFill="1" applyBorder="1" applyAlignment="1">
      <alignment horizontal="center" vertical="center" wrapText="1"/>
    </xf>
    <xf numFmtId="0" fontId="3" fillId="3" borderId="15" xfId="0" applyFont="1" applyFill="1" applyBorder="1" applyAlignment="1">
      <alignment vertical="center" wrapText="1"/>
    </xf>
    <xf numFmtId="0" fontId="3" fillId="3" borderId="15" xfId="0" applyFont="1" applyFill="1" applyBorder="1" applyAlignment="1">
      <alignment horizontal="center" vertical="center" wrapText="1"/>
    </xf>
    <xf numFmtId="176" fontId="2" fillId="5" borderId="15" xfId="0" applyNumberFormat="1" applyFont="1" applyFill="1" applyBorder="1" applyAlignment="1">
      <alignment horizontal="center" vertical="center" wrapText="1"/>
    </xf>
    <xf numFmtId="165" fontId="2" fillId="0" borderId="15" xfId="0" applyNumberFormat="1" applyFont="1" applyBorder="1" applyAlignment="1">
      <alignment horizontal="center"/>
    </xf>
    <xf numFmtId="0" fontId="2" fillId="5" borderId="15" xfId="0" applyFont="1" applyFill="1" applyBorder="1" applyAlignment="1">
      <alignment horizontal="center" vertical="center" wrapText="1"/>
    </xf>
    <xf numFmtId="0" fontId="2" fillId="0" borderId="15" xfId="0" applyFont="1" applyBorder="1" applyAlignment="1">
      <alignment horizontal="center" vertical="center" wrapText="1"/>
    </xf>
    <xf numFmtId="49" fontId="2" fillId="5" borderId="15" xfId="0" quotePrefix="1" applyNumberFormat="1" applyFont="1" applyFill="1" applyBorder="1" applyAlignment="1">
      <alignment horizontal="center" vertical="center" wrapText="1"/>
    </xf>
    <xf numFmtId="0" fontId="3" fillId="0" borderId="15" xfId="0" applyFont="1" applyBorder="1" applyAlignment="1">
      <alignment horizontal="left" vertical="center"/>
    </xf>
    <xf numFmtId="169" fontId="34" fillId="0" borderId="15" xfId="0" applyNumberFormat="1" applyFont="1" applyBorder="1" applyAlignment="1">
      <alignment horizontal="center" vertical="center" wrapText="1"/>
    </xf>
    <xf numFmtId="0" fontId="29" fillId="0" borderId="15" xfId="0" applyFont="1" applyBorder="1" applyAlignment="1">
      <alignment horizontal="left" vertical="center" wrapText="1" indent="1"/>
    </xf>
    <xf numFmtId="0" fontId="29" fillId="0" borderId="15" xfId="0" applyFont="1" applyBorder="1" applyAlignment="1">
      <alignment horizontal="left" vertical="center" wrapText="1"/>
    </xf>
    <xf numFmtId="6" fontId="2" fillId="5" borderId="15" xfId="0" applyNumberFormat="1" applyFont="1" applyFill="1" applyBorder="1" applyAlignment="1">
      <alignment horizontal="center" vertical="center" wrapText="1"/>
    </xf>
    <xf numFmtId="6" fontId="2" fillId="0" borderId="15" xfId="0" applyNumberFormat="1" applyFont="1" applyBorder="1" applyAlignment="1">
      <alignment horizontal="center" vertical="center" wrapText="1"/>
    </xf>
    <xf numFmtId="174" fontId="2" fillId="0" borderId="15" xfId="0" applyNumberFormat="1" applyFont="1" applyBorder="1" applyAlignment="1">
      <alignment horizontal="center" vertical="center" wrapText="1"/>
    </xf>
    <xf numFmtId="172" fontId="3" fillId="0" borderId="15" xfId="5" applyNumberFormat="1" applyFont="1" applyBorder="1" applyAlignment="1">
      <alignment horizontal="center" vertical="center" wrapText="1"/>
    </xf>
    <xf numFmtId="0" fontId="0" fillId="0" borderId="15" xfId="0" applyBorder="1"/>
    <xf numFmtId="0" fontId="3" fillId="0" borderId="15" xfId="42" applyFont="1" applyBorder="1" applyAlignment="1">
      <alignment horizontal="left" vertical="center" wrapText="1" indent="2"/>
    </xf>
    <xf numFmtId="0" fontId="8" fillId="0" borderId="15" xfId="42" applyBorder="1"/>
    <xf numFmtId="0" fontId="0" fillId="0" borderId="15" xfId="42" applyFont="1" applyBorder="1"/>
    <xf numFmtId="3" fontId="34" fillId="7" borderId="15" xfId="0" applyNumberFormat="1" applyFont="1" applyFill="1" applyBorder="1" applyAlignment="1">
      <alignment horizontal="center" vertical="center" wrapText="1"/>
    </xf>
    <xf numFmtId="4" fontId="34" fillId="7" borderId="15" xfId="0" applyNumberFormat="1" applyFont="1" applyFill="1" applyBorder="1" applyAlignment="1">
      <alignment horizontal="center" vertical="center" wrapText="1"/>
    </xf>
    <xf numFmtId="0" fontId="7" fillId="5" borderId="15" xfId="0" applyFont="1" applyFill="1" applyBorder="1" applyAlignment="1">
      <alignment horizontal="center" vertical="center" wrapText="1"/>
    </xf>
    <xf numFmtId="0" fontId="27" fillId="6" borderId="15" xfId="0" applyFont="1" applyFill="1" applyBorder="1" applyAlignment="1">
      <alignment vertical="center" wrapText="1"/>
    </xf>
    <xf numFmtId="0" fontId="2" fillId="6" borderId="15" xfId="0" applyFont="1" applyFill="1" applyBorder="1" applyAlignment="1">
      <alignment horizontal="center" vertical="center" wrapText="1"/>
    </xf>
    <xf numFmtId="0" fontId="2" fillId="0" borderId="15" xfId="0" applyFont="1" applyBorder="1" applyAlignment="1">
      <alignment horizontal="left" vertical="center" wrapText="1" indent="2"/>
    </xf>
    <xf numFmtId="4" fontId="7" fillId="5" borderId="15" xfId="0" applyNumberFormat="1" applyFont="1" applyFill="1" applyBorder="1" applyAlignment="1">
      <alignment horizontal="center" vertical="center" wrapText="1"/>
    </xf>
    <xf numFmtId="4" fontId="3" fillId="5" borderId="15" xfId="0" applyNumberFormat="1" applyFont="1" applyFill="1" applyBorder="1" applyAlignment="1">
      <alignment horizontal="center" vertical="center" wrapText="1"/>
    </xf>
    <xf numFmtId="4" fontId="3" fillId="7" borderId="15" xfId="0" applyNumberFormat="1" applyFont="1" applyFill="1" applyBorder="1" applyAlignment="1">
      <alignment horizontal="center" vertical="center" wrapText="1"/>
    </xf>
    <xf numFmtId="3" fontId="28" fillId="5" borderId="15" xfId="0" applyNumberFormat="1" applyFont="1" applyFill="1" applyBorder="1" applyAlignment="1">
      <alignment horizontal="center"/>
    </xf>
    <xf numFmtId="0" fontId="2" fillId="0" borderId="15" xfId="0" applyFont="1" applyBorder="1" applyAlignment="1">
      <alignment horizontal="left" wrapText="1" indent="2"/>
    </xf>
    <xf numFmtId="0" fontId="2" fillId="0" borderId="15" xfId="0" applyFont="1" applyBorder="1" applyAlignment="1">
      <alignment horizontal="center"/>
    </xf>
    <xf numFmtId="1" fontId="2" fillId="5" borderId="15" xfId="0" applyNumberFormat="1" applyFont="1" applyFill="1" applyBorder="1" applyAlignment="1">
      <alignment horizontal="center"/>
    </xf>
    <xf numFmtId="0" fontId="2" fillId="5" borderId="15" xfId="0" applyFont="1" applyFill="1" applyBorder="1" applyAlignment="1">
      <alignment horizontal="center"/>
    </xf>
    <xf numFmtId="0" fontId="28" fillId="5" borderId="15" xfId="0" applyFont="1" applyFill="1" applyBorder="1" applyAlignment="1">
      <alignment horizontal="center"/>
    </xf>
    <xf numFmtId="0" fontId="29" fillId="3" borderId="15" xfId="0" applyFont="1" applyFill="1" applyBorder="1" applyAlignment="1">
      <alignment wrapText="1"/>
    </xf>
    <xf numFmtId="0" fontId="2" fillId="3" borderId="15" xfId="0" applyFont="1" applyFill="1" applyBorder="1" applyAlignment="1">
      <alignment horizontal="center"/>
    </xf>
    <xf numFmtId="171" fontId="2" fillId="5" borderId="15" xfId="0" applyNumberFormat="1" applyFont="1" applyFill="1" applyBorder="1" applyAlignment="1">
      <alignment horizontal="center"/>
    </xf>
    <xf numFmtId="173" fontId="2" fillId="0" borderId="15" xfId="0" applyNumberFormat="1" applyFont="1" applyBorder="1" applyAlignment="1">
      <alignment horizontal="center"/>
    </xf>
    <xf numFmtId="0" fontId="29" fillId="6" borderId="15" xfId="0" applyFont="1" applyFill="1" applyBorder="1" applyAlignment="1">
      <alignment horizontal="center" vertical="center" wrapText="1"/>
    </xf>
    <xf numFmtId="169" fontId="27" fillId="5" borderId="15" xfId="0" applyNumberFormat="1" applyFont="1" applyFill="1" applyBorder="1" applyAlignment="1">
      <alignment horizontal="center" vertical="center" wrapText="1"/>
    </xf>
    <xf numFmtId="0" fontId="2" fillId="0" borderId="15" xfId="0" applyFont="1" applyBorder="1" applyAlignment="1">
      <alignment vertical="center" wrapText="1"/>
    </xf>
    <xf numFmtId="165" fontId="2" fillId="0" borderId="15" xfId="0" applyNumberFormat="1" applyFont="1" applyBorder="1" applyAlignment="1">
      <alignment horizontal="center" vertical="center" wrapText="1"/>
    </xf>
    <xf numFmtId="171" fontId="2" fillId="0" borderId="15" xfId="0" applyNumberFormat="1" applyFont="1" applyBorder="1" applyAlignment="1">
      <alignment horizontal="center" vertical="center" wrapText="1"/>
    </xf>
    <xf numFmtId="166" fontId="29" fillId="0" borderId="15" xfId="0" applyNumberFormat="1" applyFont="1" applyBorder="1" applyAlignment="1">
      <alignment horizontal="center" vertical="center" wrapText="1"/>
    </xf>
    <xf numFmtId="0" fontId="29" fillId="0" borderId="15" xfId="0" applyFont="1" applyBorder="1" applyAlignment="1">
      <alignment vertical="center" wrapText="1"/>
    </xf>
    <xf numFmtId="171" fontId="2" fillId="5" borderId="15" xfId="0" applyNumberFormat="1" applyFont="1" applyFill="1" applyBorder="1" applyAlignment="1">
      <alignment horizontal="center" vertical="center" wrapText="1"/>
    </xf>
    <xf numFmtId="171" fontId="28" fillId="5" borderId="15" xfId="0" applyNumberFormat="1" applyFont="1" applyFill="1" applyBorder="1" applyAlignment="1">
      <alignment horizontal="center" vertical="center" wrapText="1"/>
    </xf>
    <xf numFmtId="0" fontId="28" fillId="0" borderId="15" xfId="0" applyFont="1" applyBorder="1" applyAlignment="1">
      <alignment horizontal="left" vertical="center" wrapText="1" indent="2"/>
    </xf>
    <xf numFmtId="0" fontId="2" fillId="0" borderId="15" xfId="0" applyFont="1" applyBorder="1" applyAlignment="1">
      <alignment horizontal="left" vertical="center" wrapText="1" indent="3"/>
    </xf>
    <xf numFmtId="0" fontId="2" fillId="6" borderId="15" xfId="0" applyFont="1" applyFill="1" applyBorder="1" applyAlignment="1">
      <alignment vertical="center" wrapText="1"/>
    </xf>
    <xf numFmtId="0" fontId="2" fillId="5" borderId="15" xfId="0" applyFont="1" applyFill="1" applyBorder="1" applyAlignment="1">
      <alignment vertical="center" wrapText="1"/>
    </xf>
    <xf numFmtId="166" fontId="2" fillId="5" borderId="15" xfId="0" applyNumberFormat="1" applyFont="1" applyFill="1" applyBorder="1" applyAlignment="1">
      <alignment horizontal="center" vertical="center" wrapText="1"/>
    </xf>
    <xf numFmtId="166" fontId="2" fillId="0" borderId="15" xfId="0" applyNumberFormat="1" applyFont="1" applyBorder="1" applyAlignment="1">
      <alignment horizontal="center" vertical="center" wrapText="1"/>
    </xf>
    <xf numFmtId="9" fontId="29" fillId="0" borderId="15" xfId="2" applyFont="1" applyFill="1" applyBorder="1" applyAlignment="1">
      <alignment horizontal="center" vertical="center" wrapText="1"/>
    </xf>
    <xf numFmtId="0" fontId="27" fillId="6" borderId="15" xfId="0" applyFont="1" applyFill="1" applyBorder="1" applyAlignment="1">
      <alignment vertical="center"/>
    </xf>
    <xf numFmtId="0" fontId="2" fillId="0" borderId="15" xfId="0" applyFont="1" applyBorder="1" applyAlignment="1">
      <alignment horizontal="left" vertical="center" wrapText="1" indent="1"/>
    </xf>
    <xf numFmtId="0" fontId="29" fillId="0" borderId="15" xfId="0" applyFont="1" applyBorder="1" applyAlignment="1">
      <alignment horizontal="center" vertical="center"/>
    </xf>
    <xf numFmtId="0" fontId="2" fillId="5" borderId="15" xfId="0" applyFont="1" applyFill="1" applyBorder="1" applyAlignment="1">
      <alignment horizontal="center" vertical="center"/>
    </xf>
    <xf numFmtId="0" fontId="29" fillId="5" borderId="15" xfId="0" applyFont="1" applyFill="1" applyBorder="1" applyAlignment="1">
      <alignment horizontal="center" vertical="center"/>
    </xf>
    <xf numFmtId="0" fontId="28" fillId="6" borderId="15" xfId="0" applyFont="1" applyFill="1" applyBorder="1" applyAlignment="1">
      <alignment vertical="center" wrapText="1"/>
    </xf>
    <xf numFmtId="3" fontId="36" fillId="5" borderId="15" xfId="0" applyNumberFormat="1" applyFont="1" applyFill="1" applyBorder="1" applyAlignment="1">
      <alignment horizontal="center" vertical="center" wrapText="1"/>
    </xf>
    <xf numFmtId="0" fontId="28" fillId="5" borderId="15" xfId="0" applyFont="1" applyFill="1" applyBorder="1" applyAlignment="1">
      <alignment horizontal="center" vertical="center" wrapText="1"/>
    </xf>
    <xf numFmtId="3" fontId="27" fillId="5" borderId="15" xfId="0" applyNumberFormat="1" applyFont="1" applyFill="1" applyBorder="1" applyAlignment="1">
      <alignment horizontal="center" vertical="center" wrapText="1"/>
    </xf>
    <xf numFmtId="3" fontId="29" fillId="0" borderId="15" xfId="0" applyNumberFormat="1" applyFont="1" applyBorder="1" applyAlignment="1">
      <alignment horizontal="center" vertical="center" wrapText="1"/>
    </xf>
    <xf numFmtId="0" fontId="29" fillId="0" borderId="15" xfId="0" applyFont="1" applyBorder="1" applyAlignment="1">
      <alignment horizontal="center" vertical="center" wrapText="1"/>
    </xf>
    <xf numFmtId="0" fontId="29" fillId="7" borderId="15" xfId="0" applyFont="1" applyFill="1" applyBorder="1" applyAlignment="1">
      <alignment horizontal="left" vertical="center" wrapText="1" indent="1"/>
    </xf>
    <xf numFmtId="9" fontId="29" fillId="0" borderId="15" xfId="2" applyFont="1" applyBorder="1" applyAlignment="1">
      <alignment horizontal="center" vertical="center" wrapText="1"/>
    </xf>
    <xf numFmtId="0" fontId="27" fillId="5" borderId="15" xfId="0" applyFont="1" applyFill="1" applyBorder="1" applyAlignment="1">
      <alignment vertical="center" wrapText="1"/>
    </xf>
    <xf numFmtId="9" fontId="29" fillId="5" borderId="15" xfId="2" applyFont="1" applyFill="1" applyBorder="1" applyAlignment="1">
      <alignment horizontal="center" vertical="center" wrapText="1"/>
    </xf>
    <xf numFmtId="0" fontId="29" fillId="7" borderId="15" xfId="0" applyFont="1" applyFill="1" applyBorder="1" applyAlignment="1">
      <alignment vertical="center" wrapText="1"/>
    </xf>
    <xf numFmtId="0" fontId="3" fillId="0" borderId="15" xfId="0" applyFont="1" applyBorder="1" applyAlignment="1">
      <alignment horizontal="left" vertical="center" wrapText="1" indent="3"/>
    </xf>
    <xf numFmtId="0" fontId="27" fillId="5" borderId="15" xfId="0" applyFont="1" applyFill="1" applyBorder="1" applyAlignment="1">
      <alignment horizontal="center" vertical="center" wrapText="1"/>
    </xf>
    <xf numFmtId="168" fontId="27" fillId="5" borderId="15" xfId="2" applyNumberFormat="1" applyFont="1" applyFill="1" applyBorder="1" applyAlignment="1">
      <alignment vertical="center" wrapText="1"/>
    </xf>
    <xf numFmtId="0" fontId="2" fillId="0" borderId="15" xfId="0" applyFont="1" applyBorder="1" applyAlignment="1">
      <alignment horizontal="left" vertical="center" indent="1"/>
    </xf>
    <xf numFmtId="168" fontId="2" fillId="0" borderId="15" xfId="2" applyNumberFormat="1" applyFont="1" applyFill="1" applyBorder="1" applyAlignment="1">
      <alignment horizontal="center" vertical="center" wrapText="1"/>
    </xf>
    <xf numFmtId="168" fontId="2" fillId="5" borderId="15" xfId="2" applyNumberFormat="1" applyFont="1" applyFill="1" applyBorder="1" applyAlignment="1">
      <alignment horizontal="center" vertical="center" wrapText="1"/>
    </xf>
    <xf numFmtId="0" fontId="29" fillId="0" borderId="15" xfId="0" applyFont="1" applyBorder="1" applyAlignment="1">
      <alignment horizontal="left" vertical="center" indent="1"/>
    </xf>
    <xf numFmtId="0" fontId="2" fillId="0" borderId="15" xfId="0" applyFont="1" applyBorder="1" applyAlignment="1">
      <alignment horizontal="center" vertical="center"/>
    </xf>
    <xf numFmtId="0" fontId="2" fillId="0" borderId="15" xfId="0" applyFont="1" applyBorder="1" applyAlignment="1">
      <alignment horizontal="left" indent="1"/>
    </xf>
    <xf numFmtId="10" fontId="2" fillId="5" borderId="15" xfId="2" applyNumberFormat="1" applyFont="1" applyFill="1" applyBorder="1" applyAlignment="1">
      <alignment horizontal="center" vertical="center" wrapText="1"/>
    </xf>
    <xf numFmtId="168" fontId="28" fillId="5" borderId="15" xfId="2" applyNumberFormat="1" applyFont="1" applyFill="1" applyBorder="1" applyAlignment="1">
      <alignment vertical="center" wrapText="1"/>
    </xf>
    <xf numFmtId="3" fontId="27" fillId="5" borderId="15" xfId="0" applyNumberFormat="1" applyFont="1" applyFill="1" applyBorder="1" applyAlignment="1">
      <alignment horizontal="right" vertical="center" wrapText="1"/>
    </xf>
    <xf numFmtId="9" fontId="27" fillId="5" borderId="15" xfId="2" applyFont="1" applyFill="1" applyBorder="1" applyAlignment="1">
      <alignment horizontal="right" vertical="center" wrapText="1"/>
    </xf>
    <xf numFmtId="0" fontId="29" fillId="7" borderId="15" xfId="0" applyFont="1" applyFill="1" applyBorder="1" applyAlignment="1">
      <alignment horizontal="left" vertical="center" indent="1"/>
    </xf>
    <xf numFmtId="3" fontId="29" fillId="5" borderId="15" xfId="0" applyNumberFormat="1" applyFont="1" applyFill="1" applyBorder="1" applyAlignment="1">
      <alignment horizontal="right" vertical="center" wrapText="1"/>
    </xf>
    <xf numFmtId="3" fontId="29" fillId="3" borderId="15" xfId="0" applyNumberFormat="1" applyFont="1" applyFill="1" applyBorder="1" applyAlignment="1">
      <alignment horizontal="right" vertical="center"/>
    </xf>
    <xf numFmtId="3" fontId="27" fillId="5" borderId="15" xfId="0" applyNumberFormat="1" applyFont="1" applyFill="1" applyBorder="1" applyAlignment="1">
      <alignment horizontal="right" vertical="center"/>
    </xf>
    <xf numFmtId="9" fontId="27" fillId="5" borderId="15" xfId="0" applyNumberFormat="1" applyFont="1" applyFill="1" applyBorder="1" applyAlignment="1">
      <alignment horizontal="right" vertical="center"/>
    </xf>
    <xf numFmtId="9" fontId="27" fillId="5" borderId="15" xfId="0" applyNumberFormat="1" applyFont="1" applyFill="1" applyBorder="1" applyAlignment="1">
      <alignment horizontal="right" vertical="center" wrapText="1"/>
    </xf>
    <xf numFmtId="0" fontId="29" fillId="3" borderId="15" xfId="0" applyFont="1" applyFill="1" applyBorder="1" applyAlignment="1">
      <alignment horizontal="right" vertical="center"/>
    </xf>
    <xf numFmtId="3" fontId="29" fillId="3" borderId="15" xfId="0" applyNumberFormat="1" applyFont="1" applyFill="1" applyBorder="1" applyAlignment="1">
      <alignment horizontal="right" vertical="center" wrapText="1"/>
    </xf>
    <xf numFmtId="0" fontId="29" fillId="3" borderId="15" xfId="0" applyFont="1" applyFill="1" applyBorder="1" applyAlignment="1">
      <alignment horizontal="right" vertical="center" wrapText="1"/>
    </xf>
    <xf numFmtId="0" fontId="29" fillId="5" borderId="15" xfId="0" applyFont="1" applyFill="1" applyBorder="1" applyAlignment="1">
      <alignment horizontal="right" vertical="center" wrapText="1"/>
    </xf>
    <xf numFmtId="0" fontId="7" fillId="2" borderId="0" xfId="0" applyFont="1" applyFill="1" applyAlignment="1">
      <alignment vertical="center" wrapText="1"/>
    </xf>
    <xf numFmtId="0" fontId="22" fillId="2" borderId="29"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27" fillId="5" borderId="15" xfId="0" applyFont="1" applyFill="1" applyBorder="1" applyAlignment="1">
      <alignment vertical="center"/>
    </xf>
    <xf numFmtId="170" fontId="2" fillId="5" borderId="15" xfId="4" applyNumberFormat="1" applyFont="1" applyFill="1" applyBorder="1" applyAlignment="1">
      <alignment horizontal="left"/>
    </xf>
    <xf numFmtId="9" fontId="28" fillId="5" borderId="15" xfId="0" applyNumberFormat="1" applyFont="1" applyFill="1" applyBorder="1" applyAlignment="1">
      <alignment vertical="center" wrapText="1"/>
    </xf>
    <xf numFmtId="0" fontId="29" fillId="0" borderId="15" xfId="0" applyFont="1" applyBorder="1" applyAlignment="1">
      <alignment horizontal="left" vertical="center"/>
    </xf>
    <xf numFmtId="170" fontId="2" fillId="3" borderId="15" xfId="4" applyNumberFormat="1" applyFont="1" applyFill="1" applyBorder="1" applyAlignment="1">
      <alignment horizontal="left"/>
    </xf>
    <xf numFmtId="0" fontId="27" fillId="5" borderId="15" xfId="0" applyFont="1" applyFill="1" applyBorder="1" applyAlignment="1">
      <alignment horizontal="left" vertical="center" indent="1"/>
    </xf>
    <xf numFmtId="9" fontId="28" fillId="5" borderId="15" xfId="2" applyFont="1" applyFill="1" applyBorder="1" applyAlignment="1">
      <alignment horizontal="right"/>
    </xf>
    <xf numFmtId="0" fontId="27" fillId="6" borderId="15" xfId="0" applyFont="1" applyFill="1" applyBorder="1" applyAlignment="1">
      <alignment horizontal="left" vertical="center" indent="1"/>
    </xf>
    <xf numFmtId="0" fontId="29" fillId="7" borderId="15" xfId="0" applyFont="1" applyFill="1" applyBorder="1" applyAlignment="1">
      <alignment vertical="center"/>
    </xf>
    <xf numFmtId="170" fontId="2" fillId="0" borderId="15" xfId="4" applyNumberFormat="1" applyFont="1" applyFill="1" applyBorder="1" applyAlignment="1">
      <alignment horizontal="left"/>
    </xf>
    <xf numFmtId="0" fontId="29" fillId="0" borderId="15" xfId="0" applyFont="1" applyBorder="1" applyAlignment="1">
      <alignment vertical="center"/>
    </xf>
    <xf numFmtId="0" fontId="29" fillId="7" borderId="15" xfId="0" applyFont="1" applyFill="1" applyBorder="1" applyAlignment="1">
      <alignment horizontal="left" vertical="center"/>
    </xf>
    <xf numFmtId="9" fontId="28" fillId="5" borderId="15" xfId="2" applyFont="1" applyFill="1" applyBorder="1" applyAlignment="1">
      <alignment horizontal="left"/>
    </xf>
    <xf numFmtId="9" fontId="27" fillId="5" borderId="15" xfId="2" applyFont="1" applyFill="1" applyBorder="1" applyAlignment="1">
      <alignment horizontal="left"/>
    </xf>
    <xf numFmtId="0" fontId="2" fillId="0" borderId="15" xfId="0" applyFont="1" applyBorder="1" applyAlignment="1">
      <alignment vertical="center"/>
    </xf>
    <xf numFmtId="170" fontId="2" fillId="3" borderId="15" xfId="4" applyNumberFormat="1" applyFont="1" applyFill="1" applyBorder="1" applyAlignment="1">
      <alignment horizontal="center"/>
    </xf>
    <xf numFmtId="170" fontId="2" fillId="5" borderId="15" xfId="4" applyNumberFormat="1" applyFont="1" applyFill="1" applyBorder="1" applyAlignment="1">
      <alignment horizontal="right"/>
    </xf>
    <xf numFmtId="9" fontId="28" fillId="5" borderId="15" xfId="0" applyNumberFormat="1" applyFont="1" applyFill="1" applyBorder="1" applyAlignment="1">
      <alignment horizontal="center"/>
    </xf>
    <xf numFmtId="9" fontId="2" fillId="5" borderId="15" xfId="2" applyFont="1" applyFill="1" applyBorder="1" applyAlignment="1">
      <alignment horizontal="center"/>
    </xf>
    <xf numFmtId="10" fontId="2" fillId="5" borderId="15" xfId="0" applyNumberFormat="1" applyFont="1" applyFill="1" applyBorder="1" applyAlignment="1">
      <alignment horizontal="center"/>
    </xf>
    <xf numFmtId="9" fontId="2" fillId="5" borderId="15" xfId="0" applyNumberFormat="1" applyFont="1" applyFill="1" applyBorder="1" applyAlignment="1">
      <alignment horizontal="center"/>
    </xf>
    <xf numFmtId="0" fontId="32" fillId="6" borderId="15" xfId="0" applyFont="1" applyFill="1" applyBorder="1" applyAlignment="1">
      <alignment vertical="center"/>
    </xf>
    <xf numFmtId="9" fontId="32" fillId="5" borderId="15" xfId="2" applyFont="1" applyFill="1" applyBorder="1" applyAlignment="1">
      <alignment horizontal="center" vertical="center"/>
    </xf>
    <xf numFmtId="0" fontId="28" fillId="0" borderId="15" xfId="0" applyFont="1" applyBorder="1" applyAlignment="1">
      <alignment vertical="center"/>
    </xf>
    <xf numFmtId="0" fontId="2" fillId="0" borderId="15" xfId="0" applyFont="1" applyBorder="1" applyAlignment="1">
      <alignment horizontal="left" vertical="center" indent="2"/>
    </xf>
    <xf numFmtId="0" fontId="29" fillId="0" borderId="15" xfId="0" applyFont="1" applyBorder="1" applyAlignment="1">
      <alignment horizontal="left" vertical="center" indent="2"/>
    </xf>
    <xf numFmtId="0" fontId="0" fillId="3" borderId="15" xfId="0" applyFill="1" applyBorder="1"/>
    <xf numFmtId="0" fontId="34" fillId="3" borderId="15" xfId="0" applyFont="1" applyFill="1" applyBorder="1" applyAlignment="1">
      <alignment horizontal="left" vertical="center" wrapText="1" indent="2"/>
    </xf>
    <xf numFmtId="0" fontId="34" fillId="3" borderId="15" xfId="0" applyFont="1" applyFill="1" applyBorder="1" applyAlignment="1">
      <alignment horizontal="center" vertical="center" wrapText="1"/>
    </xf>
    <xf numFmtId="174" fontId="34" fillId="5" borderId="15" xfId="0" applyNumberFormat="1" applyFont="1" applyFill="1" applyBorder="1" applyAlignment="1">
      <alignment horizontal="center" vertical="center" wrapText="1"/>
    </xf>
    <xf numFmtId="174" fontId="34" fillId="3" borderId="15" xfId="0" applyNumberFormat="1" applyFont="1" applyFill="1" applyBorder="1" applyAlignment="1">
      <alignment horizontal="center" vertical="center" wrapText="1"/>
    </xf>
    <xf numFmtId="169" fontId="34" fillId="3" borderId="15" xfId="0" applyNumberFormat="1" applyFont="1" applyFill="1" applyBorder="1" applyAlignment="1">
      <alignment horizontal="center" vertical="center" wrapText="1"/>
    </xf>
    <xf numFmtId="0" fontId="34" fillId="3" borderId="15" xfId="0" applyFont="1" applyFill="1" applyBorder="1" applyAlignment="1">
      <alignment horizontal="left" vertical="center" wrapText="1" indent="3"/>
    </xf>
    <xf numFmtId="169" fontId="34" fillId="5" borderId="15" xfId="0" applyNumberFormat="1" applyFont="1" applyFill="1" applyBorder="1" applyAlignment="1">
      <alignment horizontal="center" vertical="center" wrapText="1"/>
    </xf>
    <xf numFmtId="169" fontId="29" fillId="0" borderId="15" xfId="0" applyNumberFormat="1" applyFont="1" applyBorder="1" applyAlignment="1">
      <alignment horizontal="center" vertical="center" wrapText="1"/>
    </xf>
    <xf numFmtId="3" fontId="34" fillId="5" borderId="15" xfId="0" applyNumberFormat="1" applyFont="1" applyFill="1" applyBorder="1" applyAlignment="1">
      <alignment horizontal="center" vertical="center"/>
    </xf>
    <xf numFmtId="3" fontId="2" fillId="0" borderId="15" xfId="0" applyNumberFormat="1" applyFont="1" applyBorder="1" applyAlignment="1">
      <alignment horizontal="center" vertical="center"/>
    </xf>
    <xf numFmtId="0" fontId="2" fillId="5" borderId="15" xfId="0" applyFont="1" applyFill="1" applyBorder="1" applyAlignment="1">
      <alignment horizontal="center" wrapText="1"/>
    </xf>
    <xf numFmtId="9" fontId="2" fillId="5" borderId="15" xfId="2" applyFont="1" applyFill="1" applyBorder="1" applyAlignment="1">
      <alignment horizontal="center" vertical="center"/>
    </xf>
    <xf numFmtId="0" fontId="2" fillId="0" borderId="15" xfId="0" applyFont="1" applyBorder="1" applyAlignment="1">
      <alignment horizontal="left" vertical="center"/>
    </xf>
    <xf numFmtId="174" fontId="2" fillId="5" borderId="15" xfId="0" applyNumberFormat="1" applyFont="1" applyFill="1" applyBorder="1" applyAlignment="1">
      <alignment horizontal="center"/>
    </xf>
    <xf numFmtId="174" fontId="2" fillId="0" borderId="15" xfId="0" applyNumberFormat="1" applyFont="1" applyBorder="1" applyAlignment="1">
      <alignment horizontal="center"/>
    </xf>
    <xf numFmtId="169" fontId="2" fillId="0" borderId="15" xfId="0" applyNumberFormat="1" applyFont="1" applyBorder="1" applyAlignment="1">
      <alignment horizontal="center"/>
    </xf>
    <xf numFmtId="3" fontId="2" fillId="5" borderId="15" xfId="0" applyNumberFormat="1" applyFont="1" applyFill="1" applyBorder="1" applyAlignment="1">
      <alignment horizontal="center"/>
    </xf>
    <xf numFmtId="3" fontId="2" fillId="0" borderId="15" xfId="0" applyNumberFormat="1" applyFont="1" applyBorder="1" applyAlignment="1">
      <alignment horizontal="center"/>
    </xf>
    <xf numFmtId="0" fontId="2" fillId="0" borderId="15" xfId="0" applyFont="1" applyBorder="1"/>
    <xf numFmtId="0" fontId="34" fillId="0" borderId="15" xfId="0" applyFont="1" applyBorder="1" applyAlignment="1">
      <alignment horizontal="left" indent="1"/>
    </xf>
    <xf numFmtId="172" fontId="2" fillId="0" borderId="15" xfId="0" applyNumberFormat="1" applyFont="1" applyBorder="1" applyAlignment="1">
      <alignment horizontal="center" vertical="center" wrapText="1"/>
    </xf>
    <xf numFmtId="0" fontId="85" fillId="39" borderId="32" xfId="0" applyFont="1" applyFill="1" applyBorder="1" applyAlignment="1">
      <alignment horizontal="center" vertical="center" wrapText="1"/>
    </xf>
    <xf numFmtId="0" fontId="36" fillId="0" borderId="15" xfId="0" applyFont="1" applyBorder="1" applyAlignment="1">
      <alignment horizontal="left" vertical="center" wrapText="1"/>
    </xf>
    <xf numFmtId="0" fontId="83" fillId="0" borderId="15" xfId="0" applyFont="1" applyBorder="1" applyAlignment="1">
      <alignment vertical="center" wrapText="1"/>
    </xf>
    <xf numFmtId="0" fontId="67" fillId="0" borderId="15" xfId="0" applyFont="1" applyBorder="1" applyAlignment="1">
      <alignment horizontal="left" vertical="center" wrapText="1"/>
    </xf>
    <xf numFmtId="0" fontId="67" fillId="0" borderId="15" xfId="0" applyFont="1" applyBorder="1" applyAlignment="1">
      <alignment vertical="center" wrapText="1"/>
    </xf>
    <xf numFmtId="0" fontId="85" fillId="39" borderId="32" xfId="1" applyFont="1" applyFill="1" applyBorder="1" applyAlignment="1">
      <alignment horizontal="center" vertical="center" wrapText="1"/>
    </xf>
    <xf numFmtId="0" fontId="98" fillId="3" borderId="0" xfId="0" applyFont="1" applyFill="1"/>
    <xf numFmtId="0" fontId="97" fillId="3" borderId="0" xfId="0" applyFont="1" applyFill="1" applyAlignment="1">
      <alignment vertical="center"/>
    </xf>
    <xf numFmtId="0" fontId="99" fillId="3" borderId="0" xfId="0" applyFont="1" applyFill="1" applyAlignment="1">
      <alignment horizontal="center" vertical="center" wrapText="1"/>
    </xf>
    <xf numFmtId="3" fontId="99" fillId="3" borderId="0" xfId="0" applyNumberFormat="1" applyFont="1" applyFill="1" applyAlignment="1">
      <alignment vertical="center" wrapText="1"/>
    </xf>
    <xf numFmtId="0" fontId="97" fillId="3" borderId="0" xfId="0" applyFont="1" applyFill="1" applyAlignment="1">
      <alignment vertical="center" wrapText="1"/>
    </xf>
    <xf numFmtId="3" fontId="17" fillId="39" borderId="24" xfId="1" applyNumberFormat="1" applyFont="1" applyFill="1" applyBorder="1" applyAlignment="1">
      <alignment horizontal="center" vertical="center"/>
    </xf>
    <xf numFmtId="0" fontId="5" fillId="0" borderId="0" xfId="0" applyFont="1" applyAlignment="1">
      <alignment vertical="center"/>
    </xf>
    <xf numFmtId="0" fontId="5" fillId="0" borderId="0" xfId="0" applyFont="1"/>
    <xf numFmtId="0" fontId="2" fillId="0" borderId="46" xfId="0" applyFont="1" applyBorder="1" applyAlignment="1">
      <alignment horizontal="center" vertical="center" wrapText="1"/>
    </xf>
    <xf numFmtId="0" fontId="2" fillId="0" borderId="40" xfId="0" applyFont="1" applyBorder="1" applyAlignment="1">
      <alignment horizontal="center" vertical="center" wrapText="1"/>
    </xf>
    <xf numFmtId="0" fontId="100" fillId="0" borderId="15" xfId="0" applyFont="1" applyBorder="1" applyAlignment="1">
      <alignment horizontal="left" vertical="center" wrapText="1" indent="1"/>
    </xf>
    <xf numFmtId="0" fontId="101" fillId="5" borderId="15" xfId="0" applyFont="1" applyFill="1" applyBorder="1" applyAlignment="1">
      <alignment vertical="center" wrapText="1"/>
    </xf>
    <xf numFmtId="0" fontId="101" fillId="5" borderId="15" xfId="0" applyFont="1" applyFill="1" applyBorder="1" applyAlignment="1">
      <alignment horizontal="center" vertical="center" wrapText="1"/>
    </xf>
    <xf numFmtId="0" fontId="102" fillId="0" borderId="15" xfId="0" applyFont="1" applyBorder="1" applyAlignment="1">
      <alignment horizontal="center" vertical="center" wrapText="1"/>
    </xf>
    <xf numFmtId="4" fontId="0" fillId="0" borderId="0" xfId="0" applyNumberFormat="1"/>
    <xf numFmtId="0" fontId="2" fillId="5" borderId="35" xfId="0" applyFont="1" applyFill="1" applyBorder="1" applyAlignment="1">
      <alignment horizontal="center" vertical="center" wrapText="1"/>
    </xf>
    <xf numFmtId="0" fontId="2" fillId="5" borderId="46"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3" fillId="5" borderId="15" xfId="42" applyFont="1" applyFill="1" applyBorder="1" applyAlignment="1">
      <alignment horizontal="center" vertical="center" wrapText="1"/>
    </xf>
    <xf numFmtId="0" fontId="7" fillId="5" borderId="15" xfId="42" applyFont="1" applyFill="1" applyBorder="1" applyAlignment="1">
      <alignment horizontal="left" vertical="center" wrapText="1"/>
    </xf>
    <xf numFmtId="0" fontId="103" fillId="0" borderId="0" xfId="1" applyFont="1" applyAlignment="1">
      <alignment horizontal="center"/>
    </xf>
    <xf numFmtId="0" fontId="104" fillId="0" borderId="15" xfId="1" applyFont="1" applyBorder="1" applyAlignment="1">
      <alignment horizontal="center" vertical="center" wrapText="1"/>
    </xf>
    <xf numFmtId="0" fontId="2" fillId="0" borderId="15" xfId="0" applyFont="1" applyBorder="1" applyAlignment="1">
      <alignment horizontal="left" vertical="center" wrapText="1"/>
    </xf>
    <xf numFmtId="0" fontId="2" fillId="5" borderId="33" xfId="0" applyFont="1" applyFill="1" applyBorder="1" applyAlignment="1">
      <alignment horizontal="center" vertical="center" wrapText="1"/>
    </xf>
    <xf numFmtId="0" fontId="2" fillId="0" borderId="33" xfId="0" applyFont="1" applyBorder="1" applyAlignment="1">
      <alignment horizontal="center" vertical="center" wrapText="1"/>
    </xf>
    <xf numFmtId="174" fontId="62" fillId="5" borderId="15" xfId="0" applyNumberFormat="1" applyFont="1" applyFill="1" applyBorder="1" applyAlignment="1">
      <alignment horizontal="center"/>
    </xf>
    <xf numFmtId="174" fontId="62" fillId="0" borderId="15" xfId="0" applyNumberFormat="1" applyFont="1" applyBorder="1" applyAlignment="1">
      <alignment horizontal="center"/>
    </xf>
    <xf numFmtId="0" fontId="27" fillId="5" borderId="15" xfId="0" applyFont="1" applyFill="1" applyBorder="1" applyAlignment="1">
      <alignment horizontal="left" vertical="center" wrapText="1" indent="1"/>
    </xf>
    <xf numFmtId="0" fontId="29" fillId="5" borderId="15" xfId="0" applyFont="1" applyFill="1" applyBorder="1" applyAlignment="1">
      <alignment horizontal="center" vertical="center" wrapText="1"/>
    </xf>
    <xf numFmtId="169" fontId="28" fillId="5" borderId="15" xfId="0" applyNumberFormat="1" applyFont="1" applyFill="1" applyBorder="1" applyAlignment="1">
      <alignment horizontal="center" vertical="center" wrapText="1"/>
    </xf>
    <xf numFmtId="0" fontId="29" fillId="0" borderId="15" xfId="0" applyFont="1" applyBorder="1" applyAlignment="1">
      <alignment horizontal="left" vertical="center" wrapText="1" indent="3"/>
    </xf>
    <xf numFmtId="0" fontId="2" fillId="0" borderId="15" xfId="0" applyFont="1" applyBorder="1" applyAlignment="1">
      <alignment horizontal="left" indent="2"/>
    </xf>
    <xf numFmtId="0" fontId="2" fillId="3" borderId="0" xfId="0" applyFont="1" applyFill="1" applyAlignment="1">
      <alignment vertical="center"/>
    </xf>
    <xf numFmtId="0" fontId="28" fillId="0" borderId="36" xfId="0" applyFont="1" applyBorder="1" applyAlignment="1">
      <alignment vertical="center" wrapText="1"/>
    </xf>
    <xf numFmtId="0" fontId="2" fillId="0" borderId="35" xfId="0" applyFont="1" applyBorder="1" applyAlignment="1">
      <alignment vertical="center" wrapText="1"/>
    </xf>
    <xf numFmtId="0" fontId="28" fillId="0" borderId="33" xfId="0" applyFont="1" applyBorder="1" applyAlignment="1">
      <alignment vertical="center" wrapText="1"/>
    </xf>
    <xf numFmtId="0" fontId="2" fillId="0" borderId="38" xfId="0" applyFont="1" applyBorder="1" applyAlignment="1">
      <alignment vertical="center" wrapText="1"/>
    </xf>
    <xf numFmtId="0" fontId="2" fillId="0" borderId="37" xfId="0" applyFont="1" applyBorder="1" applyAlignment="1">
      <alignment horizontal="left" vertical="center" wrapText="1" indent="2"/>
    </xf>
    <xf numFmtId="0" fontId="2" fillId="0" borderId="37" xfId="0" applyFont="1" applyBorder="1" applyAlignment="1">
      <alignment horizontal="left" vertical="center" wrapText="1" indent="1"/>
    </xf>
    <xf numFmtId="0" fontId="2" fillId="0" borderId="35" xfId="0" applyFont="1" applyBorder="1" applyAlignment="1">
      <alignment horizontal="left" vertical="center" wrapText="1" indent="1"/>
    </xf>
    <xf numFmtId="0" fontId="67" fillId="0" borderId="33" xfId="0" applyFont="1" applyBorder="1" applyAlignment="1">
      <alignment horizontal="left" vertical="center" wrapText="1"/>
    </xf>
    <xf numFmtId="0" fontId="2" fillId="0" borderId="37" xfId="0" applyFont="1" applyBorder="1" applyAlignment="1">
      <alignment vertical="center" wrapText="1"/>
    </xf>
    <xf numFmtId="0" fontId="2" fillId="0" borderId="39" xfId="0" applyFont="1" applyBorder="1" applyAlignment="1">
      <alignment vertical="center" wrapText="1"/>
    </xf>
    <xf numFmtId="0" fontId="2" fillId="0" borderId="34" xfId="0" applyFont="1" applyBorder="1" applyAlignment="1">
      <alignment horizontal="left" vertical="center" wrapText="1" indent="1"/>
    </xf>
    <xf numFmtId="0" fontId="2" fillId="0" borderId="36" xfId="0" applyFont="1" applyBorder="1" applyAlignment="1">
      <alignment horizontal="center" vertical="center" wrapText="1"/>
    </xf>
    <xf numFmtId="0" fontId="2" fillId="0" borderId="48" xfId="0" applyFont="1" applyBorder="1" applyAlignment="1">
      <alignment vertical="center" wrapText="1"/>
    </xf>
    <xf numFmtId="0" fontId="2" fillId="0" borderId="42" xfId="0" applyFont="1" applyBorder="1" applyAlignment="1">
      <alignment horizontal="left" vertical="center" wrapText="1"/>
    </xf>
    <xf numFmtId="0" fontId="2" fillId="0" borderId="36" xfId="0" applyFont="1" applyBorder="1" applyAlignment="1">
      <alignment horizontal="left" vertical="center" wrapText="1"/>
    </xf>
    <xf numFmtId="0" fontId="2" fillId="0" borderId="35" xfId="0" applyFont="1" applyBorder="1" applyAlignment="1">
      <alignment horizontal="left" vertical="center" wrapText="1" indent="2"/>
    </xf>
    <xf numFmtId="0" fontId="2" fillId="0" borderId="33" xfId="0" applyFont="1" applyBorder="1" applyAlignment="1">
      <alignment horizontal="left" vertical="center" wrapText="1"/>
    </xf>
    <xf numFmtId="0" fontId="2" fillId="0" borderId="35" xfId="0" applyFont="1" applyBorder="1" applyAlignment="1">
      <alignment horizontal="center" vertical="center" wrapText="1"/>
    </xf>
    <xf numFmtId="0" fontId="21" fillId="0" borderId="0" xfId="0" applyFont="1" applyAlignment="1">
      <alignment horizontal="left"/>
    </xf>
    <xf numFmtId="0" fontId="7" fillId="5" borderId="35" xfId="0" applyFont="1" applyFill="1" applyBorder="1" applyAlignment="1">
      <alignment vertical="center" wrapText="1"/>
    </xf>
    <xf numFmtId="0" fontId="3" fillId="5" borderId="35" xfId="0" applyFont="1" applyFill="1" applyBorder="1" applyAlignment="1">
      <alignment horizontal="center" vertical="center" wrapText="1"/>
    </xf>
    <xf numFmtId="9" fontId="28" fillId="5" borderId="35" xfId="0" applyNumberFormat="1" applyFont="1" applyFill="1" applyBorder="1" applyAlignment="1">
      <alignment horizontal="center" vertical="center" wrapText="1"/>
    </xf>
    <xf numFmtId="9" fontId="7" fillId="5" borderId="35" xfId="0" applyNumberFormat="1" applyFont="1" applyFill="1" applyBorder="1" applyAlignment="1">
      <alignment horizontal="center"/>
    </xf>
    <xf numFmtId="0" fontId="23" fillId="2" borderId="22" xfId="0" applyFont="1" applyFill="1" applyBorder="1" applyAlignment="1">
      <alignment vertical="center" wrapText="1"/>
    </xf>
    <xf numFmtId="0" fontId="23" fillId="2" borderId="55" xfId="0" applyFont="1" applyFill="1" applyBorder="1" applyAlignment="1">
      <alignment vertical="center" wrapText="1"/>
    </xf>
    <xf numFmtId="0" fontId="23" fillId="2" borderId="55" xfId="0" applyFont="1" applyFill="1" applyBorder="1" applyAlignment="1">
      <alignment horizontal="center" vertical="center" wrapText="1"/>
    </xf>
    <xf numFmtId="3" fontId="2" fillId="0" borderId="35" xfId="0" applyNumberFormat="1" applyFont="1" applyBorder="1" applyAlignment="1">
      <alignment horizontal="left" vertical="center" wrapText="1"/>
    </xf>
    <xf numFmtId="3" fontId="2" fillId="5" borderId="35" xfId="0" applyNumberFormat="1" applyFont="1" applyFill="1" applyBorder="1" applyAlignment="1">
      <alignment horizontal="center" vertical="center" wrapText="1"/>
    </xf>
    <xf numFmtId="3" fontId="2" fillId="0" borderId="35" xfId="0" applyNumberFormat="1" applyFont="1" applyBorder="1" applyAlignment="1">
      <alignment horizontal="center" vertical="center" wrapText="1"/>
    </xf>
    <xf numFmtId="173" fontId="2" fillId="5" borderId="35" xfId="0" applyNumberFormat="1" applyFont="1" applyFill="1" applyBorder="1" applyAlignment="1">
      <alignment horizontal="center" vertical="center" wrapText="1"/>
    </xf>
    <xf numFmtId="173" fontId="2" fillId="0" borderId="35" xfId="0" applyNumberFormat="1" applyFont="1" applyBorder="1" applyAlignment="1">
      <alignment horizontal="center" vertical="center" wrapText="1"/>
    </xf>
    <xf numFmtId="0" fontId="34" fillId="0" borderId="35" xfId="0" applyFont="1" applyBorder="1" applyAlignment="1">
      <alignment horizontal="left" vertical="center" wrapText="1"/>
    </xf>
    <xf numFmtId="0" fontId="3" fillId="0" borderId="35" xfId="0" applyFont="1" applyBorder="1" applyAlignment="1">
      <alignment horizontal="center" vertical="center" wrapText="1"/>
    </xf>
    <xf numFmtId="6" fontId="2" fillId="5" borderId="35" xfId="0" applyNumberFormat="1" applyFont="1" applyFill="1" applyBorder="1" applyAlignment="1">
      <alignment horizontal="center" vertical="center" wrapText="1"/>
    </xf>
    <xf numFmtId="6" fontId="2" fillId="0" borderId="35" xfId="0" applyNumberFormat="1" applyFont="1" applyBorder="1" applyAlignment="1">
      <alignment horizontal="center" vertical="center" wrapText="1"/>
    </xf>
    <xf numFmtId="165" fontId="2" fillId="0" borderId="35" xfId="0" applyNumberFormat="1" applyFont="1" applyBorder="1" applyAlignment="1">
      <alignment horizontal="center" vertical="center"/>
    </xf>
    <xf numFmtId="0" fontId="3" fillId="0" borderId="35" xfId="0" applyFont="1" applyBorder="1" applyAlignment="1">
      <alignment vertical="center" wrapText="1"/>
    </xf>
    <xf numFmtId="174" fontId="2" fillId="5" borderId="35" xfId="0" applyNumberFormat="1" applyFont="1" applyFill="1" applyBorder="1" applyAlignment="1">
      <alignment horizontal="center" vertical="center" wrapText="1"/>
    </xf>
    <xf numFmtId="174" fontId="2" fillId="0" borderId="35" xfId="0" applyNumberFormat="1" applyFont="1" applyBorder="1" applyAlignment="1">
      <alignment horizontal="center" vertical="center" wrapText="1"/>
    </xf>
    <xf numFmtId="172" fontId="3" fillId="0" borderId="35" xfId="5" applyNumberFormat="1" applyFont="1" applyBorder="1" applyAlignment="1">
      <alignment horizontal="center" vertical="center" wrapText="1"/>
    </xf>
    <xf numFmtId="172" fontId="28" fillId="5" borderId="35" xfId="5" applyNumberFormat="1" applyFont="1" applyFill="1" applyBorder="1" applyAlignment="1">
      <alignment horizontal="center" vertical="center" wrapText="1"/>
    </xf>
    <xf numFmtId="0" fontId="23" fillId="2" borderId="22" xfId="0" applyFont="1" applyFill="1" applyBorder="1" applyAlignment="1">
      <alignment horizontal="left" vertical="center" wrapText="1"/>
    </xf>
    <xf numFmtId="0" fontId="7" fillId="5" borderId="35" xfId="42" applyFont="1" applyFill="1" applyBorder="1" applyAlignment="1">
      <alignment vertical="center" wrapText="1"/>
    </xf>
    <xf numFmtId="0" fontId="3" fillId="5" borderId="35" xfId="42" applyFont="1" applyFill="1" applyBorder="1" applyAlignment="1">
      <alignment horizontal="center" vertical="center" wrapText="1"/>
    </xf>
    <xf numFmtId="172" fontId="28" fillId="5" borderId="35" xfId="57" applyNumberFormat="1" applyFont="1" applyFill="1" applyBorder="1" applyAlignment="1">
      <alignment horizontal="center" vertical="center" wrapText="1"/>
    </xf>
    <xf numFmtId="0" fontId="28" fillId="5" borderId="35" xfId="0" applyFont="1" applyFill="1" applyBorder="1" applyAlignment="1">
      <alignment wrapText="1"/>
    </xf>
    <xf numFmtId="0" fontId="2" fillId="5" borderId="35" xfId="0" applyFont="1" applyFill="1" applyBorder="1" applyAlignment="1">
      <alignment horizontal="center"/>
    </xf>
    <xf numFmtId="171" fontId="28" fillId="5" borderId="35" xfId="0" applyNumberFormat="1" applyFont="1" applyFill="1" applyBorder="1" applyAlignment="1">
      <alignment horizontal="center"/>
    </xf>
    <xf numFmtId="0" fontId="28" fillId="5" borderId="35" xfId="0" applyFont="1" applyFill="1" applyBorder="1" applyAlignment="1">
      <alignment horizontal="center"/>
    </xf>
    <xf numFmtId="173" fontId="28" fillId="5" borderId="35" xfId="0" applyNumberFormat="1" applyFont="1" applyFill="1" applyBorder="1" applyAlignment="1">
      <alignment horizontal="center"/>
    </xf>
    <xf numFmtId="0" fontId="23" fillId="4" borderId="59" xfId="0" applyFont="1" applyFill="1" applyBorder="1" applyAlignment="1">
      <alignment vertical="center" wrapText="1"/>
    </xf>
    <xf numFmtId="0" fontId="60" fillId="4" borderId="60" xfId="0" applyFont="1" applyFill="1" applyBorder="1" applyAlignment="1">
      <alignment horizontal="center" vertical="center" wrapText="1"/>
    </xf>
    <xf numFmtId="0" fontId="60" fillId="4" borderId="61" xfId="0" applyFont="1" applyFill="1" applyBorder="1" applyAlignment="1">
      <alignment horizontal="center" vertical="center" wrapText="1"/>
    </xf>
    <xf numFmtId="3" fontId="28" fillId="5" borderId="35" xfId="0" applyNumberFormat="1" applyFont="1" applyFill="1" applyBorder="1" applyAlignment="1">
      <alignment horizontal="center"/>
    </xf>
    <xf numFmtId="0" fontId="60" fillId="2" borderId="22" xfId="0" applyFont="1" applyFill="1" applyBorder="1" applyAlignment="1">
      <alignment horizontal="left" vertical="center" wrapText="1"/>
    </xf>
    <xf numFmtId="0" fontId="60" fillId="2" borderId="22" xfId="0" applyFont="1" applyFill="1" applyBorder="1" applyAlignment="1">
      <alignment horizontal="center" vertical="center" wrapText="1"/>
    </xf>
    <xf numFmtId="0" fontId="23" fillId="4" borderId="60" xfId="0" applyFont="1" applyFill="1" applyBorder="1" applyAlignment="1">
      <alignment horizontal="center" vertical="center" wrapText="1"/>
    </xf>
    <xf numFmtId="0" fontId="23" fillId="4" borderId="61" xfId="0" applyFont="1" applyFill="1" applyBorder="1" applyAlignment="1">
      <alignment horizontal="center" vertical="center" wrapText="1"/>
    </xf>
    <xf numFmtId="0" fontId="27" fillId="6" borderId="35" xfId="0" applyFont="1" applyFill="1" applyBorder="1" applyAlignment="1">
      <alignment vertical="center" wrapText="1"/>
    </xf>
    <xf numFmtId="0" fontId="2" fillId="6" borderId="35" xfId="0" applyFont="1" applyFill="1" applyBorder="1" applyAlignment="1">
      <alignment horizontal="center" vertical="center" wrapText="1"/>
    </xf>
    <xf numFmtId="3" fontId="7" fillId="5" borderId="35" xfId="0" applyNumberFormat="1" applyFont="1" applyFill="1" applyBorder="1" applyAlignment="1">
      <alignment horizontal="center" vertical="center" wrapText="1"/>
    </xf>
    <xf numFmtId="0" fontId="23" fillId="40" borderId="60" xfId="0" applyFont="1" applyFill="1" applyBorder="1" applyAlignment="1">
      <alignment horizontal="center" vertical="center" wrapText="1"/>
    </xf>
    <xf numFmtId="0" fontId="23" fillId="40" borderId="61" xfId="0" applyFont="1" applyFill="1" applyBorder="1" applyAlignment="1">
      <alignment horizontal="center" vertical="center" wrapText="1"/>
    </xf>
    <xf numFmtId="0" fontId="23" fillId="4" borderId="62" xfId="0" applyFont="1" applyFill="1" applyBorder="1" applyAlignment="1">
      <alignment vertical="center" wrapText="1"/>
    </xf>
    <xf numFmtId="0" fontId="7" fillId="5" borderId="35" xfId="0" applyFont="1" applyFill="1" applyBorder="1" applyAlignment="1">
      <alignment horizontal="center" vertical="center" wrapText="1"/>
    </xf>
    <xf numFmtId="9" fontId="7" fillId="5" borderId="35" xfId="0" applyNumberFormat="1" applyFont="1" applyFill="1" applyBorder="1" applyAlignment="1">
      <alignment horizontal="center" vertical="center" wrapText="1"/>
    </xf>
    <xf numFmtId="0" fontId="101" fillId="5" borderId="35" xfId="0" applyFont="1" applyFill="1" applyBorder="1" applyAlignment="1">
      <alignment vertical="center" wrapText="1"/>
    </xf>
    <xf numFmtId="0" fontId="101" fillId="5" borderId="35" xfId="0" applyFont="1" applyFill="1" applyBorder="1" applyAlignment="1">
      <alignment horizontal="center" vertical="center" wrapText="1"/>
    </xf>
    <xf numFmtId="0" fontId="29" fillId="6" borderId="35" xfId="0" applyFont="1" applyFill="1" applyBorder="1" applyAlignment="1">
      <alignment horizontal="center" vertical="center" wrapText="1"/>
    </xf>
    <xf numFmtId="169" fontId="27" fillId="5" borderId="35" xfId="0" applyNumberFormat="1" applyFont="1" applyFill="1" applyBorder="1" applyAlignment="1">
      <alignment horizontal="center" vertical="center" wrapText="1"/>
    </xf>
    <xf numFmtId="0" fontId="27" fillId="6" borderId="35" xfId="0" applyFont="1" applyFill="1" applyBorder="1" applyAlignment="1">
      <alignment vertical="center"/>
    </xf>
    <xf numFmtId="0" fontId="28" fillId="5" borderId="35" xfId="0" applyFont="1" applyFill="1" applyBorder="1" applyAlignment="1">
      <alignment horizontal="center" vertical="center"/>
    </xf>
    <xf numFmtId="0" fontId="27" fillId="6" borderId="35" xfId="0" applyFont="1" applyFill="1" applyBorder="1" applyAlignment="1">
      <alignment horizontal="center" vertical="center"/>
    </xf>
    <xf numFmtId="0" fontId="34" fillId="0" borderId="35" xfId="0" applyFont="1" applyBorder="1" applyAlignment="1">
      <alignment horizontal="left" vertical="center"/>
    </xf>
    <xf numFmtId="0" fontId="28" fillId="6" borderId="35" xfId="0" applyFont="1" applyFill="1" applyBorder="1" applyAlignment="1">
      <alignment vertical="center" wrapText="1"/>
    </xf>
    <xf numFmtId="0" fontId="28" fillId="5" borderId="35" xfId="0" applyFont="1" applyFill="1" applyBorder="1" applyAlignment="1">
      <alignment vertical="center" wrapText="1"/>
    </xf>
    <xf numFmtId="0" fontId="28" fillId="5" borderId="35" xfId="0" applyFont="1" applyFill="1" applyBorder="1" applyAlignment="1">
      <alignment horizontal="center" vertical="center" wrapText="1"/>
    </xf>
    <xf numFmtId="0" fontId="23" fillId="2" borderId="22" xfId="0" applyFont="1" applyFill="1" applyBorder="1" applyAlignment="1">
      <alignment horizontal="left" vertical="top" wrapText="1"/>
    </xf>
    <xf numFmtId="3" fontId="27" fillId="5" borderId="35" xfId="0" applyNumberFormat="1" applyFont="1" applyFill="1" applyBorder="1" applyAlignment="1">
      <alignment horizontal="right" vertical="center" wrapText="1"/>
    </xf>
    <xf numFmtId="9" fontId="27" fillId="5" borderId="35" xfId="2" applyFont="1" applyFill="1" applyBorder="1" applyAlignment="1">
      <alignment horizontal="right" vertical="center" wrapText="1"/>
    </xf>
    <xf numFmtId="0" fontId="23" fillId="2" borderId="22" xfId="0" applyFont="1" applyFill="1" applyBorder="1" applyAlignment="1">
      <alignment horizontal="right" vertical="center" wrapText="1"/>
    </xf>
    <xf numFmtId="0" fontId="23" fillId="2" borderId="22" xfId="0" applyFont="1" applyFill="1" applyBorder="1" applyAlignment="1">
      <alignment horizontal="center" vertical="center"/>
    </xf>
    <xf numFmtId="0" fontId="28" fillId="5" borderId="35" xfId="0" applyFont="1" applyFill="1" applyBorder="1" applyAlignment="1">
      <alignment horizontal="left" vertical="center" wrapText="1"/>
    </xf>
    <xf numFmtId="9" fontId="28" fillId="5" borderId="35" xfId="2" applyFont="1" applyFill="1" applyBorder="1" applyAlignment="1">
      <alignment horizontal="center"/>
    </xf>
    <xf numFmtId="0" fontId="29" fillId="0" borderId="35" xfId="0" applyFont="1" applyBorder="1" applyAlignment="1">
      <alignment horizontal="left" vertical="center" indent="1"/>
    </xf>
    <xf numFmtId="174" fontId="28" fillId="5" borderId="35" xfId="0" applyNumberFormat="1" applyFont="1" applyFill="1" applyBorder="1" applyAlignment="1">
      <alignment horizontal="center" vertical="center" wrapText="1"/>
    </xf>
    <xf numFmtId="0" fontId="29" fillId="0" borderId="35" xfId="0" applyFont="1" applyBorder="1" applyAlignment="1">
      <alignment vertical="center" wrapText="1"/>
    </xf>
    <xf numFmtId="0" fontId="29" fillId="0" borderId="35" xfId="0" applyFont="1" applyBorder="1" applyAlignment="1">
      <alignment horizontal="center" vertical="center" wrapText="1"/>
    </xf>
    <xf numFmtId="169" fontId="29" fillId="5" borderId="35" xfId="0" applyNumberFormat="1" applyFont="1" applyFill="1" applyBorder="1" applyAlignment="1">
      <alignment horizontal="center" vertical="center" wrapText="1"/>
    </xf>
    <xf numFmtId="169" fontId="29" fillId="0" borderId="35" xfId="0" applyNumberFormat="1" applyFont="1" applyBorder="1" applyAlignment="1">
      <alignment horizontal="center" vertical="center" wrapText="1"/>
    </xf>
    <xf numFmtId="0" fontId="2" fillId="0" borderId="35" xfId="0" applyFont="1" applyBorder="1" applyAlignment="1">
      <alignment horizontal="center" wrapText="1"/>
    </xf>
    <xf numFmtId="169" fontId="28" fillId="5" borderId="35" xfId="0" applyNumberFormat="1" applyFont="1" applyFill="1" applyBorder="1" applyAlignment="1">
      <alignment horizontal="left"/>
    </xf>
    <xf numFmtId="174" fontId="36" fillId="5" borderId="35" xfId="0" applyNumberFormat="1" applyFont="1" applyFill="1" applyBorder="1" applyAlignment="1">
      <alignment horizontal="center" vertical="center" wrapText="1"/>
    </xf>
    <xf numFmtId="172" fontId="28" fillId="5" borderId="35" xfId="0" applyNumberFormat="1" applyFont="1" applyFill="1" applyBorder="1" applyAlignment="1">
      <alignment horizontal="center" vertical="center" wrapText="1"/>
    </xf>
    <xf numFmtId="169" fontId="28" fillId="5" borderId="35" xfId="0" applyNumberFormat="1" applyFont="1" applyFill="1" applyBorder="1" applyAlignment="1">
      <alignment horizontal="center"/>
    </xf>
    <xf numFmtId="0" fontId="60" fillId="2" borderId="55" xfId="0" applyFont="1" applyFill="1" applyBorder="1" applyAlignment="1">
      <alignment vertical="center" wrapText="1"/>
    </xf>
    <xf numFmtId="0" fontId="60" fillId="2" borderId="55" xfId="0" applyFont="1" applyFill="1" applyBorder="1" applyAlignment="1">
      <alignment horizontal="center" vertical="center" wrapText="1"/>
    </xf>
    <xf numFmtId="0" fontId="103" fillId="0" borderId="0" xfId="0" applyFont="1" applyAlignment="1">
      <alignment vertical="center"/>
    </xf>
    <xf numFmtId="0" fontId="80" fillId="0" borderId="0" xfId="1" applyFont="1" applyAlignment="1">
      <alignment vertical="center"/>
    </xf>
    <xf numFmtId="0" fontId="80" fillId="3" borderId="0" xfId="0" applyFont="1" applyFill="1"/>
    <xf numFmtId="9" fontId="3" fillId="0" borderId="35" xfId="2" applyFont="1" applyFill="1" applyBorder="1" applyAlignment="1">
      <alignment horizontal="center" vertical="center" wrapText="1"/>
    </xf>
    <xf numFmtId="9" fontId="3" fillId="0" borderId="15" xfId="2" applyFont="1" applyFill="1" applyBorder="1" applyAlignment="1">
      <alignment horizontal="center" vertical="center" wrapText="1"/>
    </xf>
    <xf numFmtId="0" fontId="2" fillId="0" borderId="15" xfId="0" applyFont="1" applyBorder="1" applyAlignment="1">
      <alignment horizontal="left" wrapText="1" indent="1"/>
    </xf>
    <xf numFmtId="0" fontId="62" fillId="0" borderId="15" xfId="0" applyFont="1" applyBorder="1" applyAlignment="1">
      <alignment horizontal="center" wrapText="1"/>
    </xf>
    <xf numFmtId="9" fontId="34" fillId="0" borderId="15" xfId="0" applyNumberFormat="1" applyFont="1" applyBorder="1" applyAlignment="1">
      <alignment horizontal="center" vertical="center" wrapText="1"/>
    </xf>
    <xf numFmtId="9" fontId="34" fillId="7" borderId="15" xfId="2" applyFont="1" applyFill="1" applyBorder="1" applyAlignment="1">
      <alignment horizontal="center" vertical="center" wrapText="1"/>
    </xf>
    <xf numFmtId="9" fontId="2" fillId="5" borderId="35" xfId="0" applyNumberFormat="1" applyFont="1" applyFill="1" applyBorder="1" applyAlignment="1">
      <alignment horizontal="center" vertical="center" wrapText="1"/>
    </xf>
    <xf numFmtId="168" fontId="2" fillId="0" borderId="35" xfId="0" applyNumberFormat="1" applyFont="1" applyBorder="1" applyAlignment="1">
      <alignment horizontal="center" vertical="center" wrapText="1"/>
    </xf>
    <xf numFmtId="9" fontId="2" fillId="0" borderId="35" xfId="0" applyNumberFormat="1" applyFont="1" applyBorder="1" applyAlignment="1">
      <alignment horizontal="center" vertical="center" wrapText="1"/>
    </xf>
    <xf numFmtId="9" fontId="34" fillId="0" borderId="15" xfId="0" applyNumberFormat="1" applyFont="1" applyBorder="1" applyAlignment="1">
      <alignment horizontal="center" vertical="top" wrapText="1" readingOrder="1"/>
    </xf>
    <xf numFmtId="9" fontId="28" fillId="5" borderId="15" xfId="0" applyNumberFormat="1" applyFont="1" applyFill="1" applyBorder="1" applyAlignment="1">
      <alignment horizontal="center" vertical="center" wrapText="1"/>
    </xf>
    <xf numFmtId="9" fontId="7" fillId="5" borderId="15" xfId="2" applyFont="1" applyFill="1" applyBorder="1" applyAlignment="1">
      <alignment horizontal="center" vertical="center" wrapText="1"/>
    </xf>
    <xf numFmtId="168" fontId="29" fillId="0" borderId="15" xfId="2" applyNumberFormat="1" applyFont="1" applyFill="1" applyBorder="1" applyAlignment="1">
      <alignment horizontal="center" vertical="center" wrapText="1"/>
    </xf>
    <xf numFmtId="168" fontId="29" fillId="5" borderId="15" xfId="2" applyNumberFormat="1" applyFont="1" applyFill="1" applyBorder="1" applyAlignment="1">
      <alignment horizontal="center" vertical="center" wrapText="1"/>
    </xf>
    <xf numFmtId="9" fontId="28" fillId="5" borderId="35" xfId="0" applyNumberFormat="1" applyFont="1" applyFill="1" applyBorder="1" applyAlignment="1">
      <alignment horizontal="center"/>
    </xf>
    <xf numFmtId="9" fontId="2" fillId="0" borderId="15" xfId="0" applyNumberFormat="1" applyFont="1" applyBorder="1" applyAlignment="1">
      <alignment horizontal="center"/>
    </xf>
    <xf numFmtId="9" fontId="2" fillId="0" borderId="15" xfId="2" applyFont="1" applyFill="1" applyBorder="1" applyAlignment="1">
      <alignment horizontal="center"/>
    </xf>
    <xf numFmtId="9" fontId="2" fillId="5" borderId="15" xfId="2" applyFont="1" applyFill="1" applyBorder="1" applyAlignment="1">
      <alignment horizontal="center" vertical="center" wrapText="1"/>
    </xf>
    <xf numFmtId="9" fontId="2" fillId="0" borderId="15" xfId="2" applyFont="1" applyFill="1" applyBorder="1" applyAlignment="1">
      <alignment horizontal="center" vertical="center" wrapText="1"/>
    </xf>
    <xf numFmtId="9" fontId="2" fillId="5" borderId="15" xfId="0" applyNumberFormat="1" applyFont="1" applyFill="1" applyBorder="1" applyAlignment="1">
      <alignment horizontal="center" vertical="center"/>
    </xf>
    <xf numFmtId="9" fontId="2" fillId="0" borderId="15" xfId="0" applyNumberFormat="1" applyFont="1" applyBorder="1" applyAlignment="1">
      <alignment horizontal="center" vertical="center"/>
    </xf>
    <xf numFmtId="9" fontId="2" fillId="0" borderId="15" xfId="2" applyFont="1" applyFill="1" applyBorder="1" applyAlignment="1">
      <alignment horizontal="center" vertical="center"/>
    </xf>
    <xf numFmtId="9" fontId="28" fillId="0" borderId="15" xfId="0" applyNumberFormat="1" applyFont="1" applyBorder="1" applyAlignment="1">
      <alignment horizontal="center" vertical="center"/>
    </xf>
    <xf numFmtId="9" fontId="28" fillId="0" borderId="15" xfId="2" applyFont="1" applyFill="1" applyBorder="1" applyAlignment="1">
      <alignment horizontal="center" vertical="center"/>
    </xf>
    <xf numFmtId="9" fontId="29" fillId="0" borderId="15" xfId="2" applyFont="1" applyFill="1" applyBorder="1" applyAlignment="1">
      <alignment horizontal="center" vertical="center"/>
    </xf>
    <xf numFmtId="9" fontId="27" fillId="5" borderId="15" xfId="2" applyFont="1" applyFill="1" applyBorder="1" applyAlignment="1">
      <alignment horizontal="center" vertical="center"/>
    </xf>
    <xf numFmtId="9" fontId="2" fillId="5" borderId="35" xfId="2" applyFont="1" applyFill="1" applyBorder="1" applyAlignment="1">
      <alignment horizontal="center" vertical="center" wrapText="1"/>
    </xf>
    <xf numFmtId="9" fontId="2" fillId="0" borderId="35" xfId="2" applyFont="1" applyFill="1" applyBorder="1" applyAlignment="1">
      <alignment horizontal="center" vertical="center"/>
    </xf>
    <xf numFmtId="0" fontId="10" fillId="3" borderId="0" xfId="0" applyFont="1" applyFill="1"/>
    <xf numFmtId="0" fontId="5" fillId="3" borderId="63" xfId="0" applyFont="1" applyFill="1" applyBorder="1" applyAlignment="1">
      <alignment horizontal="left" vertical="center" wrapText="1"/>
    </xf>
    <xf numFmtId="0" fontId="5" fillId="3" borderId="0" xfId="0" applyFont="1" applyFill="1" applyAlignment="1">
      <alignment horizontal="left" vertical="center" wrapText="1"/>
    </xf>
    <xf numFmtId="0" fontId="5" fillId="0" borderId="64" xfId="0" applyFont="1" applyBorder="1" applyAlignment="1">
      <alignment horizontal="left" vertical="center" wrapText="1"/>
    </xf>
    <xf numFmtId="0" fontId="5" fillId="0" borderId="0" xfId="0" applyFont="1" applyAlignment="1">
      <alignment horizontal="left" vertical="center" wrapText="1"/>
    </xf>
    <xf numFmtId="0" fontId="5" fillId="3" borderId="63" xfId="0" applyFont="1" applyFill="1" applyBorder="1" applyAlignment="1">
      <alignment horizontal="left" wrapText="1"/>
    </xf>
    <xf numFmtId="0" fontId="5" fillId="3" borderId="0" xfId="0" applyFont="1" applyFill="1" applyAlignment="1">
      <alignment horizontal="left" wrapText="1"/>
    </xf>
    <xf numFmtId="0" fontId="10" fillId="0" borderId="0" xfId="0" applyFont="1" applyAlignment="1">
      <alignment horizontal="left" vertical="center" wrapText="1"/>
    </xf>
    <xf numFmtId="0" fontId="66" fillId="0" borderId="0" xfId="0" applyFont="1" applyAlignment="1">
      <alignment horizontal="left" vertical="center" wrapText="1"/>
    </xf>
    <xf numFmtId="0" fontId="3" fillId="0" borderId="35" xfId="0" applyFont="1" applyBorder="1" applyAlignment="1">
      <alignment horizontal="left" vertical="center"/>
    </xf>
    <xf numFmtId="0" fontId="23" fillId="4" borderId="56" xfId="0" applyFont="1" applyFill="1" applyBorder="1" applyAlignment="1">
      <alignment horizontal="left" vertical="center" wrapText="1"/>
    </xf>
    <xf numFmtId="0" fontId="23" fillId="4" borderId="57" xfId="0" applyFont="1" applyFill="1" applyBorder="1" applyAlignment="1">
      <alignment horizontal="left" vertical="center" wrapText="1"/>
    </xf>
    <xf numFmtId="0" fontId="23" fillId="4" borderId="58" xfId="0" applyFont="1" applyFill="1" applyBorder="1" applyAlignment="1">
      <alignment horizontal="left" vertical="center" wrapText="1"/>
    </xf>
    <xf numFmtId="0" fontId="23" fillId="4" borderId="52" xfId="0" applyFont="1" applyFill="1" applyBorder="1" applyAlignment="1">
      <alignment horizontal="left" vertical="center" wrapText="1"/>
    </xf>
    <xf numFmtId="0" fontId="23" fillId="4" borderId="53" xfId="0" applyFont="1" applyFill="1" applyBorder="1" applyAlignment="1">
      <alignment horizontal="left" vertical="center" wrapText="1"/>
    </xf>
    <xf numFmtId="0" fontId="23" fillId="4" borderId="54" xfId="0" applyFont="1" applyFill="1" applyBorder="1" applyAlignment="1">
      <alignment horizontal="left" vertical="center" wrapText="1"/>
    </xf>
    <xf numFmtId="0" fontId="6" fillId="4" borderId="24" xfId="0" applyFont="1" applyFill="1" applyBorder="1" applyAlignment="1">
      <alignment horizontal="left" vertical="center" wrapText="1"/>
    </xf>
    <xf numFmtId="0" fontId="10" fillId="0" borderId="0" xfId="0" applyFont="1" applyAlignment="1">
      <alignment horizontal="left" vertical="center"/>
    </xf>
    <xf numFmtId="0" fontId="90" fillId="0" borderId="0" xfId="0" applyFont="1" applyAlignment="1">
      <alignment horizontal="left" vertical="center"/>
    </xf>
    <xf numFmtId="0" fontId="55" fillId="0" borderId="0" xfId="1" applyFont="1" applyAlignment="1">
      <alignment horizontal="left" vertical="center"/>
    </xf>
    <xf numFmtId="0" fontId="55" fillId="0" borderId="0" xfId="1" quotePrefix="1" applyFont="1" applyFill="1" applyAlignment="1">
      <alignment horizontal="left" vertical="center"/>
    </xf>
    <xf numFmtId="0" fontId="10" fillId="0" borderId="0" xfId="0" applyFont="1" applyAlignment="1">
      <alignment horizontal="left" vertical="top" wrapText="1"/>
    </xf>
    <xf numFmtId="0" fontId="25" fillId="0" borderId="0" xfId="0" applyFont="1" applyAlignment="1">
      <alignment horizontal="left" vertical="center" wrapText="1"/>
    </xf>
    <xf numFmtId="0" fontId="23" fillId="4" borderId="59" xfId="0" applyFont="1" applyFill="1" applyBorder="1" applyAlignment="1">
      <alignment horizontal="left" vertical="center" wrapText="1"/>
    </xf>
    <xf numFmtId="0" fontId="23" fillId="4" borderId="60" xfId="0" applyFont="1" applyFill="1" applyBorder="1" applyAlignment="1">
      <alignment horizontal="left" vertical="center" wrapText="1"/>
    </xf>
    <xf numFmtId="0" fontId="23" fillId="4" borderId="61" xfId="0" applyFont="1" applyFill="1" applyBorder="1" applyAlignment="1">
      <alignment horizontal="left" vertical="center" wrapText="1"/>
    </xf>
    <xf numFmtId="0" fontId="66" fillId="0" borderId="16" xfId="0" applyFont="1" applyBorder="1" applyAlignment="1">
      <alignment horizontal="left" vertical="center" wrapText="1"/>
    </xf>
    <xf numFmtId="0" fontId="25" fillId="0" borderId="16" xfId="0" applyFont="1" applyBorder="1" applyAlignment="1">
      <alignment horizontal="left" vertical="center" wrapText="1"/>
    </xf>
    <xf numFmtId="0" fontId="23" fillId="4" borderId="52" xfId="0" applyFont="1" applyFill="1" applyBorder="1" applyAlignment="1">
      <alignment horizontal="left" vertical="center"/>
    </xf>
    <xf numFmtId="0" fontId="23" fillId="4" borderId="53" xfId="0" applyFont="1" applyFill="1" applyBorder="1" applyAlignment="1">
      <alignment horizontal="left" vertical="center"/>
    </xf>
    <xf numFmtId="0" fontId="23" fillId="4" borderId="54" xfId="0" applyFont="1" applyFill="1" applyBorder="1" applyAlignment="1">
      <alignment horizontal="left" vertical="center"/>
    </xf>
    <xf numFmtId="16" fontId="77" fillId="0" borderId="0" xfId="0" applyNumberFormat="1" applyFont="1" applyAlignment="1">
      <alignment horizontal="left" wrapText="1"/>
    </xf>
    <xf numFmtId="0" fontId="77" fillId="0" borderId="0" xfId="0" applyFont="1" applyAlignment="1">
      <alignment horizontal="left" wrapText="1"/>
    </xf>
    <xf numFmtId="0" fontId="10" fillId="3" borderId="0" xfId="0" applyFont="1" applyFill="1" applyAlignment="1">
      <alignment horizontal="left" wrapText="1"/>
    </xf>
    <xf numFmtId="8" fontId="10" fillId="3" borderId="0" xfId="0" applyNumberFormat="1" applyFont="1" applyFill="1" applyAlignment="1">
      <alignment horizontal="left" wrapText="1"/>
    </xf>
    <xf numFmtId="0" fontId="47" fillId="0" borderId="0" xfId="0" applyFont="1" applyAlignment="1">
      <alignment horizontal="center" wrapText="1"/>
    </xf>
    <xf numFmtId="0" fontId="10" fillId="0" borderId="16" xfId="0" applyFont="1" applyBorder="1" applyAlignment="1">
      <alignment horizontal="left" vertical="center" wrapText="1"/>
    </xf>
    <xf numFmtId="0" fontId="60" fillId="2" borderId="55" xfId="0" applyFont="1" applyFill="1" applyBorder="1" applyAlignment="1">
      <alignment horizontal="center" vertical="center" wrapText="1"/>
    </xf>
    <xf numFmtId="9" fontId="3" fillId="0" borderId="35" xfId="2"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2" fillId="4" borderId="10" xfId="0" applyFont="1" applyFill="1" applyBorder="1" applyAlignment="1">
      <alignment horizontal="center" vertical="center" wrapText="1"/>
    </xf>
    <xf numFmtId="9" fontId="3" fillId="0" borderId="15" xfId="2" applyFont="1" applyFill="1" applyBorder="1" applyAlignment="1">
      <alignment horizontal="center" vertical="center" wrapText="1"/>
    </xf>
    <xf numFmtId="0" fontId="22" fillId="4" borderId="25" xfId="0" applyFont="1" applyFill="1" applyBorder="1" applyAlignment="1">
      <alignment horizontal="center" vertical="center" wrapText="1"/>
    </xf>
    <xf numFmtId="0" fontId="22" fillId="0" borderId="0" xfId="0" applyFont="1" applyAlignment="1">
      <alignment horizontal="center" vertical="center" wrapText="1"/>
    </xf>
    <xf numFmtId="0" fontId="2" fillId="0" borderId="35" xfId="0" applyFont="1" applyBorder="1" applyAlignment="1">
      <alignment horizontal="left" vertical="center" wrapText="1"/>
    </xf>
    <xf numFmtId="0" fontId="86" fillId="0" borderId="0" xfId="0" applyFont="1" applyAlignment="1">
      <alignment horizontal="center" wrapText="1"/>
    </xf>
    <xf numFmtId="0" fontId="55" fillId="0" borderId="0" xfId="1" applyFont="1" applyFill="1" applyAlignment="1">
      <alignment horizontal="left" vertical="center" wrapText="1"/>
    </xf>
    <xf numFmtId="0" fontId="22" fillId="4" borderId="19"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67" fillId="0" borderId="15" xfId="0" applyFont="1" applyBorder="1" applyAlignment="1">
      <alignment horizontal="left" vertical="center" wrapText="1"/>
    </xf>
    <xf numFmtId="0" fontId="36" fillId="0" borderId="15" xfId="0" applyFont="1" applyBorder="1" applyAlignment="1">
      <alignment horizontal="left" vertical="center" wrapText="1"/>
    </xf>
    <xf numFmtId="0" fontId="2" fillId="3" borderId="0" xfId="0" applyFont="1" applyFill="1" applyAlignment="1">
      <alignment horizontal="left" vertical="center" wrapText="1"/>
    </xf>
    <xf numFmtId="0" fontId="85" fillId="2" borderId="26" xfId="0" applyFont="1" applyFill="1" applyBorder="1" applyAlignment="1">
      <alignment horizontal="center" vertical="center" wrapText="1"/>
    </xf>
    <xf numFmtId="0" fontId="85" fillId="2" borderId="22" xfId="0" applyFont="1" applyFill="1" applyBorder="1" applyAlignment="1">
      <alignment horizontal="center" wrapText="1"/>
    </xf>
    <xf numFmtId="0" fontId="85" fillId="2" borderId="26" xfId="0" applyFont="1" applyFill="1" applyBorder="1" applyAlignment="1">
      <alignment horizontal="center" wrapText="1"/>
    </xf>
    <xf numFmtId="0" fontId="85" fillId="2" borderId="31" xfId="0" applyFont="1" applyFill="1" applyBorder="1" applyAlignment="1">
      <alignment horizont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5" borderId="34" xfId="0" applyFont="1" applyFill="1" applyBorder="1" applyAlignment="1">
      <alignment horizontal="center" vertical="center" wrapText="1"/>
    </xf>
    <xf numFmtId="0" fontId="66" fillId="3" borderId="0" xfId="0" applyFont="1" applyFill="1" applyAlignment="1">
      <alignment horizontal="left" vertical="center" wrapText="1"/>
    </xf>
    <xf numFmtId="0" fontId="2" fillId="0" borderId="15" xfId="0" applyFont="1" applyBorder="1" applyAlignment="1">
      <alignment horizontal="center" vertical="center" wrapText="1"/>
    </xf>
    <xf numFmtId="0" fontId="67" fillId="0" borderId="37" xfId="0" applyFont="1" applyBorder="1" applyAlignment="1">
      <alignment horizontal="center" vertical="center" wrapText="1"/>
    </xf>
    <xf numFmtId="0" fontId="67" fillId="0" borderId="15" xfId="0" applyFont="1" applyBorder="1" applyAlignment="1">
      <alignment horizontal="center" vertical="center" wrapText="1"/>
    </xf>
    <xf numFmtId="0" fontId="2" fillId="5" borderId="15" xfId="0" applyFont="1" applyFill="1" applyBorder="1" applyAlignment="1">
      <alignment horizontal="center" vertical="center" wrapText="1"/>
    </xf>
    <xf numFmtId="0" fontId="2" fillId="5" borderId="46" xfId="0" applyFont="1" applyFill="1" applyBorder="1" applyAlignment="1">
      <alignment horizontal="center" vertical="center" wrapText="1"/>
    </xf>
    <xf numFmtId="0" fontId="2" fillId="5" borderId="47"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0" xfId="0" applyFont="1" applyAlignment="1">
      <alignment horizontal="left" vertical="center" wrapText="1"/>
    </xf>
    <xf numFmtId="0" fontId="34" fillId="5" borderId="33" xfId="0" applyFont="1" applyFill="1" applyBorder="1" applyAlignment="1">
      <alignment horizontal="center" vertical="center" wrapText="1"/>
    </xf>
    <xf numFmtId="0" fontId="34" fillId="5" borderId="35" xfId="0" applyFont="1" applyFill="1" applyBorder="1" applyAlignment="1">
      <alignment horizontal="center" vertical="center" wrapText="1"/>
    </xf>
    <xf numFmtId="0" fontId="2" fillId="5" borderId="51" xfId="0" applyFont="1" applyFill="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38" xfId="0" applyFont="1" applyBorder="1" applyAlignment="1">
      <alignment horizontal="center" vertical="center" wrapText="1"/>
    </xf>
    <xf numFmtId="0" fontId="28" fillId="0" borderId="15" xfId="0" applyFont="1" applyBorder="1" applyAlignment="1">
      <alignment horizontal="left" vertical="center" wrapText="1"/>
    </xf>
    <xf numFmtId="0" fontId="27" fillId="0" borderId="15" xfId="0" applyFont="1" applyBorder="1" applyAlignment="1">
      <alignment horizontal="left" vertical="center" wrapText="1"/>
    </xf>
    <xf numFmtId="0" fontId="85" fillId="2" borderId="27" xfId="0" applyFont="1" applyFill="1" applyBorder="1" applyAlignment="1">
      <alignment horizontal="center" vertical="center" wrapText="1"/>
    </xf>
  </cellXfs>
  <cellStyles count="58">
    <cellStyle name="20% - Accent1" xfId="22" builtinId="30" customBuiltin="1"/>
    <cellStyle name="20% - Accent2" xfId="25" builtinId="34" customBuiltin="1"/>
    <cellStyle name="20% - Accent3" xfId="28" builtinId="38" customBuiltin="1"/>
    <cellStyle name="20% - Accent4" xfId="31" builtinId="42" customBuiltin="1"/>
    <cellStyle name="20% - Accent5" xfId="34" builtinId="46" customBuiltin="1"/>
    <cellStyle name="20% - Accent6" xfId="37" builtinId="50" customBuiltin="1"/>
    <cellStyle name="40% - Accent1" xfId="23" builtinId="31" customBuiltin="1"/>
    <cellStyle name="40% - Accent2" xfId="26" builtinId="35" customBuiltin="1"/>
    <cellStyle name="40% - Accent3" xfId="29" builtinId="39" customBuiltin="1"/>
    <cellStyle name="40% - Accent4" xfId="32" builtinId="43" customBuiltin="1"/>
    <cellStyle name="40% - Accent5" xfId="35" builtinId="47" customBuiltin="1"/>
    <cellStyle name="40% - Accent6" xfId="38" builtinId="51" customBuiltin="1"/>
    <cellStyle name="60% - Accent1 2" xfId="46" xr:uid="{5578555F-5864-4EE6-AADB-7F888379E22B}"/>
    <cellStyle name="60% - Accent2 2" xfId="47" xr:uid="{9B559419-C7D2-4D37-8620-AD829117F71F}"/>
    <cellStyle name="60% - Accent3 2" xfId="48" xr:uid="{5358F279-EDB1-4BAB-9D4D-0CA4B9631C2A}"/>
    <cellStyle name="60% - Accent4 2" xfId="49" xr:uid="{C43B6C00-29EC-4C5C-B4CA-BE025098610A}"/>
    <cellStyle name="60% - Accent5 2" xfId="50" xr:uid="{57E70754-83D8-4508-9704-F4A33FBCEDAF}"/>
    <cellStyle name="60% - Accent6 2" xfId="51" xr:uid="{71D4C8A4-4748-4C53-8E44-6C8B6C23904E}"/>
    <cellStyle name="Accent1" xfId="21" builtinId="29" customBuiltin="1"/>
    <cellStyle name="Accent2" xfId="24" builtinId="33" customBuiltin="1"/>
    <cellStyle name="Accent3" xfId="27" builtinId="37" customBuiltin="1"/>
    <cellStyle name="Accent4" xfId="30" builtinId="41" customBuiltin="1"/>
    <cellStyle name="Accent5" xfId="33" builtinId="45" customBuiltin="1"/>
    <cellStyle name="Accent6" xfId="36" builtinId="49" customBuiltin="1"/>
    <cellStyle name="Bad" xfId="12" builtinId="27" customBuiltin="1"/>
    <cellStyle name="Calculation" xfId="15" builtinId="22" customBuiltin="1"/>
    <cellStyle name="Check Cell" xfId="17" builtinId="23" customBuiltin="1"/>
    <cellStyle name="Comma" xfId="4" builtinId="3"/>
    <cellStyle name="Comma 2" xfId="54" xr:uid="{9B6CFFAD-987C-4023-9D24-A294170BD298}"/>
    <cellStyle name="Comma 3" xfId="40" xr:uid="{F0499BCE-04B5-4B84-8793-F87B4B0236EA}"/>
    <cellStyle name="Currency" xfId="5" builtinId="4"/>
    <cellStyle name="Currency 2" xfId="57" xr:uid="{4B4D293C-C1A9-4FCB-88C6-3006AF7BE717}"/>
    <cellStyle name="Explanatory Text" xfId="19"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1" builtinId="8"/>
    <cellStyle name="Hyperlink 2" xfId="56" xr:uid="{BF7FDC1E-36AF-4D5A-B0A6-ADAF1DA319CC}"/>
    <cellStyle name="Hyperlink 3" xfId="52" xr:uid="{BF3B3E4C-AEE3-46B0-A82D-C6F49A0F0CEF}"/>
    <cellStyle name="Input" xfId="13" builtinId="20" customBuiltin="1"/>
    <cellStyle name="Linked Cell" xfId="16" builtinId="24" customBuiltin="1"/>
    <cellStyle name="Neutral 2" xfId="44" xr:uid="{FFD1C62E-4DA3-4514-87F3-0FCA461CF5C8}"/>
    <cellStyle name="Normal" xfId="0" builtinId="0"/>
    <cellStyle name="Normal 2" xfId="42" xr:uid="{D141ABDC-F71D-44B5-A675-2CABA9AACAB5}"/>
    <cellStyle name="Normal 2 3" xfId="41" xr:uid="{73A9D214-9BDF-4030-A495-27354617A8C4}"/>
    <cellStyle name="Normal 3" xfId="3" xr:uid="{D8995739-AF9B-48A8-8057-9D9D06A68B8A}"/>
    <cellStyle name="Normal 3 2" xfId="53" xr:uid="{C8A4D993-3EFB-49D4-9928-10A482805068}"/>
    <cellStyle name="Normal 4" xfId="55" xr:uid="{9325A0C4-9126-4CC9-BFFD-B3B4419B460C}"/>
    <cellStyle name="Normal 5" xfId="39" xr:uid="{ECF5FD7F-9027-47A0-8FA1-9605F71F2FF1}"/>
    <cellStyle name="Note 2" xfId="45" xr:uid="{143EA2AE-627A-4A6B-9312-77B157744CB3}"/>
    <cellStyle name="Output" xfId="14" builtinId="21" customBuiltin="1"/>
    <cellStyle name="Percent" xfId="2" builtinId="5"/>
    <cellStyle name="Percent 4" xfId="6" xr:uid="{B8D65CFC-C2F1-44D7-B71B-89E86A5D882D}"/>
    <cellStyle name="Title 2" xfId="43" xr:uid="{3A9D7623-14C3-47EB-BF46-C741E273DE02}"/>
    <cellStyle name="Total" xfId="20" builtinId="25" customBuiltin="1"/>
    <cellStyle name="Warning Text" xfId="18" builtinId="11" customBuiltin="1"/>
  </cellStyles>
  <dxfs count="0"/>
  <tableStyles count="0" defaultTableStyle="TableStyleMedium2" defaultPivotStyle="PivotStyleLight16"/>
  <colors>
    <mruColors>
      <color rgb="FFEC111A"/>
      <color rgb="FFFF969C"/>
      <color rgb="FFFB03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3175</xdr:colOff>
      <xdr:row>5</xdr:row>
      <xdr:rowOff>3175</xdr:rowOff>
    </xdr:from>
    <xdr:to>
      <xdr:col>0</xdr:col>
      <xdr:colOff>66675</xdr:colOff>
      <xdr:row>5</xdr:row>
      <xdr:rowOff>173735</xdr:rowOff>
    </xdr:to>
    <xdr:sp macro="" textlink="">
      <xdr:nvSpPr>
        <xdr:cNvPr id="7" name="TextBox 6">
          <a:extLst>
            <a:ext uri="{FF2B5EF4-FFF2-40B4-BE49-F238E27FC236}">
              <a16:creationId xmlns:a16="http://schemas.microsoft.com/office/drawing/2014/main" id="{6C064624-C21D-3A39-F4E7-C737CAC0A551}"/>
            </a:ext>
          </a:extLst>
        </xdr:cNvPr>
        <xdr:cNvSpPr txBox="1"/>
      </xdr:nvSpPr>
      <xdr:spPr>
        <a:xfrm>
          <a:off x="3175" y="14233525"/>
          <a:ext cx="63500" cy="17056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 sz="100">
              <a:latin typeface="ZWAdobeF"/>
            </a:rPr>
            <a:t>X2A4T</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scotiabank.com/corporate/es/principal/responsabilidad-e-impacto/publicaciones-y-politicas-relacionadas-con-asg.html" TargetMode="External"/><Relationship Id="rId7" Type="http://schemas.openxmlformats.org/officeDocument/2006/relationships/hyperlink" Target="https://www.scotiabank.com/corporate/es/principal/responsabilidad-e-impacto/publicaciones-y-politicas-relacionadas-con-asg.html" TargetMode="External"/><Relationship Id="rId2" Type="http://schemas.openxmlformats.org/officeDocument/2006/relationships/hyperlink" Target="mailto:sustainability@scotiabank.com" TargetMode="External"/><Relationship Id="rId1" Type="http://schemas.openxmlformats.org/officeDocument/2006/relationships/hyperlink" Target="http://www.scotiabank.com/sustainability" TargetMode="External"/><Relationship Id="rId6" Type="http://schemas.openxmlformats.org/officeDocument/2006/relationships/hyperlink" Target="https://www.scotiabank.com/corporate/es/principal/responsabilidad-e-impacto/publicaciones-y-politicas-relacionadas-con-asg.html" TargetMode="External"/><Relationship Id="rId5" Type="http://schemas.openxmlformats.org/officeDocument/2006/relationships/hyperlink" Target="https://www.scotiabank.com/content/dam/scotiabank/corporate/Documents/2026/2025_Scotiabank_de_Sostenibilidad_Final.pdf" TargetMode="External"/><Relationship Id="rId4" Type="http://schemas.openxmlformats.org/officeDocument/2006/relationships/hyperlink" Target="https://www.scotiabank.com/content/dam/scotiabank/corporate/Documents/2026/2025_Scotiabank_de_Sostenibilidad_Final.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cotiabank.com/ca/en/about/contact-us/customer-care/ccao/annual-report.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scotiabank.com/content/dam/scotiabank/corporate/Documents/2026/2026_Marco_De_Financiamiento_Relacionado_Con_El_Clima.pdf" TargetMode="External"/><Relationship Id="rId2" Type="http://schemas.openxmlformats.org/officeDocument/2006/relationships/hyperlink" Target="https://www.scotiabank.com/content/dam/scotiabank/corporate/Documents/2026/2026_Scotiabank_Climate_related_Finance_Framework_EN.pdf" TargetMode="External"/><Relationship Id="rId1" Type="http://schemas.openxmlformats.org/officeDocument/2006/relationships/hyperlink" Target="https://www.scotiabank.com/ca/en/about/investors-shareholders/funding-programs/scotiabank-sustainable-bonds.html" TargetMode="Externa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lbg-canada.ca/" TargetMode="External"/><Relationship Id="rId7" Type="http://schemas.openxmlformats.org/officeDocument/2006/relationships/printerSettings" Target="../printerSettings/printerSettings5.bin"/><Relationship Id="rId2" Type="http://schemas.openxmlformats.org/officeDocument/2006/relationships/hyperlink" Target="https://www.scotiabank.com/content/dam/scotiabank/corporate/Documents/November_2025_Corporate_Governance_Policies.pdf" TargetMode="External"/><Relationship Id="rId1" Type="http://schemas.openxmlformats.org/officeDocument/2006/relationships/hyperlink" Target="https://www.google.com/url?sa=t&amp;rct=j&amp;q=&amp;esrc=s&amp;source=web&amp;cd=&amp;ved=2ahUKEwiS6aLBzdOEAxVAj4kEHQIGCpgQFnoECBUQAQ&amp;url=https%3A%2F%2Fglobalreporting.org%2Fpdf.ashx%3Fid%3D12368%26page%3D1&amp;usg=AOvVaw0A_eEGT0ZQTNFbCpsNVlg4&amp;opi=89978449" TargetMode="External"/><Relationship Id="rId6" Type="http://schemas.openxmlformats.org/officeDocument/2006/relationships/hyperlink" Target="https://www.scotiabank.com/content/dam/scotiabank/corporate/Documents/2026/2025_Community_Investment_Verification_Statement.pdf" TargetMode="External"/><Relationship Id="rId5" Type="http://schemas.openxmlformats.org/officeDocument/2006/relationships/hyperlink" Target="https://www.scotiabank.com/content/dam/scotiabank/canada/en/documents/about/2024_Community_Investment_Verification_Statement.pdf" TargetMode="External"/><Relationship Id="rId4" Type="http://schemas.openxmlformats.org/officeDocument/2006/relationships/hyperlink" Target="https://www.scotiabank.com/content/dam/scotiabank/canada/en/documents/about/2023_Community_Investment_Verification_Statement.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scotiabank.com/content/dam/scotiabank/corporate/quarterly-reports/2026/q1/Q126_Shareholders_Report-EN.pdf" TargetMode="External"/><Relationship Id="rId2" Type="http://schemas.openxmlformats.org/officeDocument/2006/relationships/hyperlink" Target="https://www.scotiabank.com/content/dam/scotiabank/corporate/quarterly-reports/2026/q1/Q126_Shareholders_Report-EN.pdf" TargetMode="External"/><Relationship Id="rId1" Type="http://schemas.openxmlformats.org/officeDocument/2006/relationships/hyperlink" Target="https://www.scotiabank.com/ca/en/about/investors-shareholders/annual-reports.html"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BB6D9-94F0-4EE1-A19E-DF5E612C4F9E}">
  <sheetPr codeName="Sheet1"/>
  <dimension ref="A1:P52"/>
  <sheetViews>
    <sheetView showGridLines="0" tabSelected="1" zoomScaleNormal="100" zoomScaleSheetLayoutView="100" workbookViewId="0"/>
  </sheetViews>
  <sheetFormatPr defaultColWidth="9.1796875" defaultRowHeight="14.25" customHeight="1"/>
  <cols>
    <col min="1" max="1" width="9.1796875" style="2"/>
    <col min="2" max="2" width="9.1796875" style="2" customWidth="1"/>
    <col min="3" max="3" width="55.54296875" style="2" customWidth="1"/>
    <col min="4" max="4" width="16.54296875" style="29" customWidth="1"/>
    <col min="5" max="5" width="7.54296875" style="2" customWidth="1"/>
    <col min="6" max="6" width="7.81640625" style="2" customWidth="1"/>
    <col min="7" max="7" width="63.453125" style="2" customWidth="1"/>
    <col min="8" max="8" width="23.1796875" style="9" customWidth="1"/>
    <col min="9" max="16384" width="9.1796875" style="2"/>
  </cols>
  <sheetData>
    <row r="1" spans="1:16" customFormat="1" ht="32.15" customHeight="1">
      <c r="A1" s="384" t="s">
        <v>0</v>
      </c>
      <c r="B1" s="82"/>
      <c r="C1" s="82"/>
      <c r="D1" s="83"/>
      <c r="E1" s="82"/>
      <c r="F1" s="82"/>
      <c r="G1" s="82"/>
      <c r="H1" s="84"/>
    </row>
    <row r="2" spans="1:16" ht="14.25" customHeight="1">
      <c r="A2" s="43"/>
      <c r="B2" s="4"/>
      <c r="C2" s="4"/>
      <c r="D2" s="28"/>
      <c r="E2" s="4"/>
      <c r="I2" s="4"/>
    </row>
    <row r="3" spans="1:16" ht="20.399999999999999" customHeight="1">
      <c r="A3" s="65"/>
      <c r="B3" s="161" t="s">
        <v>1</v>
      </c>
      <c r="C3" s="161"/>
      <c r="D3" s="162" t="s">
        <v>26</v>
      </c>
      <c r="E3" s="6"/>
      <c r="F3" s="161" t="s">
        <v>27</v>
      </c>
      <c r="G3" s="161"/>
      <c r="H3" s="161"/>
      <c r="I3" s="7"/>
    </row>
    <row r="4" spans="1:16" ht="14.25" customHeight="1">
      <c r="A4" s="65"/>
      <c r="B4" s="65"/>
      <c r="C4" s="464" t="s">
        <v>5</v>
      </c>
      <c r="D4" s="75"/>
      <c r="E4" s="6"/>
      <c r="F4" s="497" t="s">
        <v>28</v>
      </c>
      <c r="G4" s="497"/>
      <c r="H4" s="497"/>
      <c r="J4" s="47"/>
    </row>
    <row r="5" spans="1:16" ht="14.25" customHeight="1">
      <c r="A5" s="65"/>
      <c r="B5" s="65"/>
      <c r="C5" s="464" t="s">
        <v>6</v>
      </c>
      <c r="D5" s="41"/>
      <c r="E5" s="6"/>
      <c r="F5" s="498"/>
      <c r="G5" s="498"/>
      <c r="H5" s="498"/>
      <c r="I5" s="47"/>
      <c r="J5" s="47"/>
    </row>
    <row r="6" spans="1:16" ht="14.25" customHeight="1">
      <c r="A6" s="65"/>
      <c r="B6" s="65"/>
      <c r="C6" s="464" t="s">
        <v>7</v>
      </c>
      <c r="D6" s="41"/>
      <c r="E6" s="6"/>
      <c r="F6" s="498"/>
      <c r="G6" s="498"/>
      <c r="H6" s="498"/>
      <c r="I6" s="47"/>
      <c r="J6" s="47"/>
    </row>
    <row r="7" spans="1:16" ht="14.25" customHeight="1">
      <c r="A7" s="65"/>
      <c r="B7" s="65"/>
      <c r="C7" s="464" t="s">
        <v>8</v>
      </c>
      <c r="D7" s="41"/>
      <c r="E7" s="6"/>
      <c r="F7" s="498"/>
      <c r="G7" s="498"/>
      <c r="H7" s="498"/>
      <c r="I7" s="47"/>
      <c r="J7" s="47"/>
    </row>
    <row r="8" spans="1:16" ht="14.25" customHeight="1">
      <c r="A8" s="65"/>
      <c r="B8" s="65"/>
      <c r="C8" s="464" t="s">
        <v>9</v>
      </c>
      <c r="D8" s="41"/>
      <c r="E8" s="6"/>
      <c r="F8" s="498"/>
      <c r="G8" s="498"/>
      <c r="H8" s="498"/>
      <c r="I8" s="47"/>
      <c r="J8" s="47"/>
    </row>
    <row r="9" spans="1:16" ht="14.25" customHeight="1">
      <c r="A9" s="65"/>
      <c r="B9" s="65"/>
      <c r="C9" s="463"/>
      <c r="D9" s="41"/>
      <c r="E9" s="6"/>
      <c r="F9" s="498"/>
      <c r="G9" s="498"/>
      <c r="H9" s="498"/>
      <c r="I9" s="63"/>
      <c r="J9" s="47"/>
    </row>
    <row r="10" spans="1:16" ht="25.75" customHeight="1">
      <c r="A10" s="65"/>
      <c r="B10" s="41"/>
      <c r="C10" s="340"/>
      <c r="E10" s="6"/>
      <c r="F10" s="498"/>
      <c r="G10" s="498"/>
      <c r="H10" s="498"/>
      <c r="I10" s="63"/>
      <c r="J10" s="47"/>
    </row>
    <row r="11" spans="1:16" ht="14.25" customHeight="1">
      <c r="A11" s="65"/>
      <c r="B11" s="161" t="s">
        <v>2</v>
      </c>
      <c r="C11" s="161"/>
      <c r="D11" s="162" t="s">
        <v>26</v>
      </c>
      <c r="E11" s="6"/>
      <c r="F11" s="78"/>
      <c r="G11" s="78"/>
      <c r="H11" s="78"/>
      <c r="I11" s="63"/>
      <c r="J11" s="47"/>
    </row>
    <row r="12" spans="1:16" ht="14.25" customHeight="1">
      <c r="A12" s="65"/>
      <c r="B12"/>
      <c r="C12" s="464" t="s">
        <v>10</v>
      </c>
      <c r="D12" s="75"/>
      <c r="E12" s="6"/>
      <c r="F12" s="169" t="s">
        <v>29</v>
      </c>
      <c r="G12" s="169"/>
      <c r="H12" s="338" t="s">
        <v>44</v>
      </c>
      <c r="I12" s="63"/>
      <c r="J12" s="47"/>
    </row>
    <row r="13" spans="1:16" ht="14.25" customHeight="1">
      <c r="A13" s="65"/>
      <c r="B13"/>
      <c r="C13" s="464" t="s">
        <v>11</v>
      </c>
      <c r="E13" s="6"/>
      <c r="F13"/>
      <c r="G13" s="75" t="s">
        <v>37</v>
      </c>
      <c r="H13" s="353" t="s">
        <v>45</v>
      </c>
      <c r="I13" s="64"/>
      <c r="J13" s="6"/>
      <c r="K13" s="6"/>
      <c r="O13" s="47"/>
      <c r="P13" s="47"/>
    </row>
    <row r="14" spans="1:16" ht="14.25" customHeight="1">
      <c r="A14"/>
      <c r="B14"/>
      <c r="C14" s="464" t="s">
        <v>12</v>
      </c>
      <c r="E14" s="6"/>
      <c r="F14"/>
      <c r="G14" s="75" t="s">
        <v>38</v>
      </c>
      <c r="H14" s="353" t="s">
        <v>45</v>
      </c>
      <c r="I14" s="65"/>
      <c r="J14" s="47"/>
    </row>
    <row r="15" spans="1:16" ht="14.25" customHeight="1">
      <c r="A15"/>
      <c r="B15" s="64"/>
      <c r="C15" s="339"/>
      <c r="D15" s="10"/>
      <c r="E15" s="6"/>
      <c r="F15" s="64"/>
      <c r="G15" s="64"/>
      <c r="H15" s="152"/>
      <c r="I15" s="65"/>
    </row>
    <row r="16" spans="1:16" ht="14.25" customHeight="1">
      <c r="A16"/>
      <c r="B16" s="64"/>
      <c r="C16" s="75"/>
      <c r="D16" s="10"/>
      <c r="F16"/>
      <c r="H16" s="77"/>
      <c r="I16" s="108"/>
    </row>
    <row r="17" spans="1:9" ht="14.25" customHeight="1">
      <c r="A17"/>
      <c r="B17" s="161" t="s">
        <v>3</v>
      </c>
      <c r="C17" s="161"/>
      <c r="D17" s="162" t="s">
        <v>26</v>
      </c>
      <c r="F17"/>
      <c r="H17" s="77"/>
      <c r="I17" s="7"/>
    </row>
    <row r="18" spans="1:9" ht="14.25" customHeight="1">
      <c r="A18"/>
      <c r="C18" s="464" t="s">
        <v>13</v>
      </c>
      <c r="D18" s="75"/>
      <c r="E18" s="6"/>
      <c r="F18" s="169" t="s">
        <v>30</v>
      </c>
      <c r="G18" s="169"/>
      <c r="H18" s="338" t="s">
        <v>26</v>
      </c>
      <c r="I18" s="9"/>
    </row>
    <row r="19" spans="1:9" ht="14.25" customHeight="1">
      <c r="A19"/>
      <c r="B19" s="64"/>
      <c r="C19" s="464" t="s">
        <v>14</v>
      </c>
      <c r="D19" s="10"/>
      <c r="E19" s="6"/>
      <c r="H19" s="136"/>
      <c r="I19" s="137"/>
    </row>
    <row r="20" spans="1:9" ht="14.25" customHeight="1">
      <c r="A20"/>
      <c r="B20" s="64"/>
      <c r="C20" s="464" t="s">
        <v>15</v>
      </c>
      <c r="D20" s="10"/>
      <c r="E20" s="7"/>
      <c r="F20" s="169" t="s">
        <v>749</v>
      </c>
      <c r="G20" s="169"/>
      <c r="H20" s="338" t="s">
        <v>26</v>
      </c>
      <c r="I20" s="9"/>
    </row>
    <row r="21" spans="1:9" ht="14.25" customHeight="1">
      <c r="A21"/>
      <c r="B21" s="64"/>
      <c r="C21" s="464" t="s">
        <v>16</v>
      </c>
      <c r="D21" s="10"/>
      <c r="E21" s="7"/>
      <c r="H21" s="136"/>
      <c r="I21" s="9"/>
    </row>
    <row r="22" spans="1:9" ht="14.25" customHeight="1">
      <c r="A22"/>
      <c r="C22" s="464" t="s">
        <v>17</v>
      </c>
      <c r="E22" s="7"/>
      <c r="F22" s="169" t="s">
        <v>31</v>
      </c>
      <c r="G22" s="169"/>
      <c r="H22" s="338" t="s">
        <v>26</v>
      </c>
      <c r="I22" s="9"/>
    </row>
    <row r="23" spans="1:9" ht="14.25" customHeight="1">
      <c r="A23" s="65"/>
      <c r="C23" s="75"/>
      <c r="E23" s="42"/>
      <c r="H23" s="135"/>
      <c r="I23" s="10"/>
    </row>
    <row r="24" spans="1:9" ht="14.25" customHeight="1">
      <c r="A24" s="65"/>
      <c r="B24"/>
      <c r="C24" s="340"/>
      <c r="D24" s="2"/>
      <c r="E24" s="7"/>
      <c r="I24" s="10"/>
    </row>
    <row r="25" spans="1:9" ht="14.25" customHeight="1">
      <c r="A25" s="65"/>
      <c r="B25" s="161" t="s">
        <v>4</v>
      </c>
      <c r="C25" s="161"/>
      <c r="D25" s="162" t="s">
        <v>26</v>
      </c>
      <c r="E25" s="7"/>
      <c r="I25" s="10"/>
    </row>
    <row r="26" spans="1:9" ht="14.25" customHeight="1">
      <c r="A26" s="65"/>
      <c r="B26" s="64"/>
      <c r="C26" s="464" t="s">
        <v>18</v>
      </c>
      <c r="D26" s="75"/>
      <c r="E26" s="7"/>
      <c r="F26" s="161" t="s">
        <v>32</v>
      </c>
      <c r="G26" s="161"/>
      <c r="H26" s="161"/>
      <c r="I26" s="10"/>
    </row>
    <row r="27" spans="1:9" ht="14.25" customHeight="1">
      <c r="A27" s="65"/>
      <c r="B27" s="64"/>
      <c r="C27" s="464" t="s">
        <v>19</v>
      </c>
      <c r="D27" s="75"/>
      <c r="E27" s="7"/>
      <c r="I27" s="10"/>
    </row>
    <row r="28" spans="1:9" ht="14.25" customHeight="1">
      <c r="A28" s="65"/>
      <c r="B28" s="64"/>
      <c r="C28" s="464" t="s">
        <v>20</v>
      </c>
      <c r="E28" s="7"/>
      <c r="F28" s="169" t="s">
        <v>33</v>
      </c>
      <c r="G28" s="169"/>
      <c r="H28" s="338" t="s">
        <v>46</v>
      </c>
      <c r="I28" s="7"/>
    </row>
    <row r="29" spans="1:9" ht="14.25" customHeight="1">
      <c r="A29" s="65"/>
      <c r="B29" s="76"/>
      <c r="C29" s="464" t="s">
        <v>21</v>
      </c>
      <c r="E29" s="7"/>
      <c r="G29" s="499" t="s">
        <v>39</v>
      </c>
      <c r="I29" s="7"/>
    </row>
    <row r="30" spans="1:9" ht="14.25" customHeight="1">
      <c r="A30" s="76"/>
      <c r="B30" s="76"/>
      <c r="C30" s="464" t="s">
        <v>22</v>
      </c>
      <c r="E30" s="7"/>
      <c r="F30" s="163" t="s">
        <v>34</v>
      </c>
      <c r="G30" s="500"/>
      <c r="I30" s="7"/>
    </row>
    <row r="31" spans="1:9" ht="14.25" customHeight="1">
      <c r="A31" s="76"/>
      <c r="B31" s="76"/>
      <c r="C31" s="464" t="s">
        <v>23</v>
      </c>
      <c r="E31" s="7"/>
      <c r="F31" s="128"/>
      <c r="G31" s="500"/>
      <c r="I31" s="7"/>
    </row>
    <row r="32" spans="1:9" ht="14" customHeight="1">
      <c r="A32" s="76"/>
      <c r="C32" s="464" t="s">
        <v>750</v>
      </c>
      <c r="E32" s="7"/>
      <c r="G32" s="500"/>
      <c r="I32" s="7"/>
    </row>
    <row r="33" spans="1:11" ht="14.25" customHeight="1">
      <c r="C33" s="464" t="s">
        <v>24</v>
      </c>
      <c r="E33" s="7"/>
      <c r="H33" s="2"/>
    </row>
    <row r="34" spans="1:11" ht="14" customHeight="1">
      <c r="A34" s="7"/>
      <c r="C34" s="464" t="s">
        <v>25</v>
      </c>
      <c r="E34" s="7"/>
      <c r="F34" s="169" t="s">
        <v>35</v>
      </c>
      <c r="G34" s="169"/>
      <c r="H34" s="338" t="s">
        <v>46</v>
      </c>
    </row>
    <row r="35" spans="1:11" ht="14.25" customHeight="1">
      <c r="A35" s="7"/>
      <c r="C35" s="465"/>
      <c r="E35" s="7"/>
      <c r="G35" s="495" t="s">
        <v>40</v>
      </c>
      <c r="H35" s="55"/>
    </row>
    <row r="36" spans="1:11" ht="37.25" customHeight="1">
      <c r="A36" s="7"/>
      <c r="E36" s="7"/>
      <c r="F36" s="164" t="s">
        <v>36</v>
      </c>
      <c r="G36" s="496"/>
      <c r="H36" s="55"/>
    </row>
    <row r="37" spans="1:11" ht="14.25" customHeight="1">
      <c r="A37" s="7"/>
      <c r="C37" s="7"/>
      <c r="E37" s="7"/>
      <c r="G37" s="127"/>
      <c r="I37" s="7"/>
    </row>
    <row r="38" spans="1:11" ht="14.25" customHeight="1">
      <c r="A38" s="7"/>
      <c r="C38" s="7"/>
      <c r="E38" s="7"/>
      <c r="G38" s="11" t="s">
        <v>41</v>
      </c>
      <c r="I38" s="7"/>
    </row>
    <row r="39" spans="1:11" ht="14.25" customHeight="1">
      <c r="A39" s="7"/>
      <c r="D39" s="10"/>
      <c r="E39" s="7"/>
      <c r="G39" s="101" t="s">
        <v>42</v>
      </c>
      <c r="I39" s="7"/>
    </row>
    <row r="40" spans="1:11" ht="14.25" customHeight="1">
      <c r="A40" s="7"/>
      <c r="B40" s="6"/>
      <c r="E40" s="7"/>
      <c r="G40" s="101" t="s">
        <v>43</v>
      </c>
      <c r="I40" s="7"/>
    </row>
    <row r="41" spans="1:11" ht="14.25" customHeight="1">
      <c r="A41" s="7"/>
      <c r="E41" s="7"/>
      <c r="I41" s="7"/>
    </row>
    <row r="42" spans="1:11" ht="14.25" customHeight="1">
      <c r="E42" s="7"/>
      <c r="I42" s="7"/>
      <c r="J42" s="5"/>
      <c r="K42" s="4"/>
    </row>
    <row r="43" spans="1:11" ht="14.25" customHeight="1">
      <c r="C43" s="8"/>
      <c r="E43" s="7"/>
      <c r="I43" s="7"/>
    </row>
    <row r="44" spans="1:11" ht="14.25" customHeight="1">
      <c r="C44" s="8"/>
      <c r="I44" s="7"/>
    </row>
    <row r="45" spans="1:11" ht="14.25" customHeight="1">
      <c r="I45" s="7"/>
    </row>
    <row r="46" spans="1:11" ht="14.25" customHeight="1">
      <c r="A46" s="7"/>
      <c r="I46" s="7"/>
    </row>
    <row r="47" spans="1:11" ht="14.25" customHeight="1">
      <c r="A47" s="7"/>
      <c r="I47" s="7"/>
    </row>
    <row r="48" spans="1:11" ht="14.25" customHeight="1">
      <c r="A48" s="7"/>
      <c r="I48" s="7"/>
    </row>
    <row r="49" spans="1:9" ht="14.25" customHeight="1">
      <c r="A49" s="7"/>
      <c r="I49" s="7"/>
    </row>
    <row r="50" spans="1:9" ht="14.25" customHeight="1">
      <c r="A50" s="7"/>
      <c r="I50" s="7"/>
    </row>
    <row r="51" spans="1:9" ht="14.25" customHeight="1">
      <c r="A51" s="7"/>
      <c r="I51" s="7"/>
    </row>
    <row r="52" spans="1:9" ht="14.25" customHeight="1">
      <c r="I52" s="7"/>
    </row>
  </sheetData>
  <sheetProtection sheet="1" objects="1" scenarios="1"/>
  <mergeCells count="3">
    <mergeCell ref="G35:G36"/>
    <mergeCell ref="F4:H10"/>
    <mergeCell ref="G29:G32"/>
  </mergeCells>
  <hyperlinks>
    <hyperlink ref="D3" location="Governance!A1" display="View tab" xr:uid="{C9964D2A-71C2-423B-8044-3488E174A2E2}"/>
    <hyperlink ref="D11" location="'Finance and Banking'!A1" display="View tab" xr:uid="{605EEDAC-5879-4421-B202-1B77001B3077}"/>
    <hyperlink ref="D25" location="Social!A1" display="View tab" xr:uid="{1B6A1AE4-F662-4107-A72E-3801F1A8C818}"/>
    <hyperlink ref="G39" r:id="rId1" xr:uid="{FD4F23FB-A9F0-435D-B6D5-49023B052D9F}"/>
    <hyperlink ref="G40" r:id="rId2" xr:uid="{C9158E09-FCD2-4C3A-A1DD-1FC6D69D1415}"/>
    <hyperlink ref="C4" location="Governance!A2" display="Business Ethics" xr:uid="{7B6199F5-0312-4322-8787-9C47043B5F39}"/>
    <hyperlink ref="C7" location="Governance!A43" display="Client Complaints" xr:uid="{D4E780FA-4815-4507-8D21-B5EE466319B5}"/>
    <hyperlink ref="C5" location="Governance!A22" display="Taxes by Jurisdiction" xr:uid="{92F2A11D-13F3-492A-AA2F-60B343C6F37E}"/>
    <hyperlink ref="C6" location="Governance!A32" display="Data Privacy and Security" xr:uid="{BCD40BEB-A298-4D34-B6CB-A07A48FDB3C8}"/>
    <hyperlink ref="C26" location="Social!A3" display="Training and Development" xr:uid="{5FF84304-A4DE-428A-8886-4D008D390DF2}"/>
    <hyperlink ref="C27" location="Social!A44" display="Health and Safety" xr:uid="{D1110248-BA82-4076-A128-F1DF4E8C2D24}"/>
    <hyperlink ref="C29" location="Social!A82" display="Employee Engagement" xr:uid="{F73745C5-8AAE-4F0B-ACBC-025E2056DE95}"/>
    <hyperlink ref="C12" location="'Finance and Banking'!A2" display="Climate-related Finance" xr:uid="{101A2508-4B38-4BBC-ADBF-DC802E626DD4}"/>
    <hyperlink ref="C13" location="'Finance and Banking'!A10" display="Sustainable Issuances and Bond Purchases" xr:uid="{42911BBE-57F6-482C-9C49-14E4A7FEF741}"/>
    <hyperlink ref="C14" location="'Finance and Banking'!A20" display="Responsible Wealth and Asset Management" xr:uid="{F2109556-CB5E-41FD-8BD5-0C268DF666A1}"/>
    <hyperlink ref="C19" location="Environment!A37" display="Energy Consumption" xr:uid="{DAED8230-C706-422E-BAC7-17574B9F547F}"/>
    <hyperlink ref="C21" location="Environment!A80" display="Water Consumption" xr:uid="{65F02FF1-CBE1-42EC-A1D4-5EB58656F876}"/>
    <hyperlink ref="C22" location="Environment!A93" display="Paper Use and Electronic Waste Management" xr:uid="{93091CC4-DA96-4C46-B24E-E93297190A2E}"/>
    <hyperlink ref="C31" location="Social!A294" display="Paying Equitably " xr:uid="{B2893C79-A59E-4BC3-BC21-1F4A623FE374}"/>
    <hyperlink ref="C30" location="Social!A102" display="Leadership and Workforce" xr:uid="{CC04B272-4D5E-4CEA-8EE3-C9147C942B6A}"/>
    <hyperlink ref="C32" location="Social!A303" display="Impacto comunitario" xr:uid="{91339903-58FD-436C-A160-084DE8D042E0}"/>
    <hyperlink ref="C34" location="Social!A350" display="Economic Value Distributed" xr:uid="{DDD7B037-712F-423F-BBD8-FF738E766C19}"/>
    <hyperlink ref="C33" location="Social!A335" display="Access to Banking" xr:uid="{8C573FD4-4CBD-45A1-8FEF-1F2FE427F99C}"/>
    <hyperlink ref="C8" location="Governance!A51" display="Client Satisfaction Surveys" xr:uid="{F9B8DD72-7707-492A-B801-F44134E4F792}"/>
    <hyperlink ref="D17" location="Environment!A1" display="View tab" xr:uid="{9B307D3D-2B9B-4157-8315-D382081E15D1}"/>
    <hyperlink ref="C28" location="Social!A74" display="Collective Bargaining Agreements" xr:uid="{830CE561-B04A-49AA-9A67-3D54DE38A5F0}"/>
    <hyperlink ref="C18" location="Environment!A2" display="Operational Climate Metrics" xr:uid="{C4574656-CF2C-4DF0-B765-406CED544F3C}"/>
    <hyperlink ref="C20" location="Environment!A71" display="2025 Carbon Credit Purchase Project Descriptions  " xr:uid="{FD736133-1A2F-4144-B667-FA368B1DDDA6}"/>
    <hyperlink ref="H18" location="SASB!A1" display="View tab" xr:uid="{166C4676-A148-4FAB-9807-1635A8D9D9F4}"/>
    <hyperlink ref="H20" location="'OSFI B-15'!A1" display="View tab" xr:uid="{A2578F14-E607-40B9-86A8-D92FD3B4919C}"/>
    <hyperlink ref="H22" location="TCFD!A1" display="View tab" xr:uid="{4D9B59AA-A5D1-45E2-B914-F12BC871D039}"/>
    <hyperlink ref="H12" r:id="rId3" xr:uid="{4A64D7E9-90AD-493E-872E-4B7A268215FE}"/>
    <hyperlink ref="H13" r:id="rId4" location="page=5" xr:uid="{8D27ECB8-8DB6-4E2C-A378-4E8EB409E7DE}"/>
    <hyperlink ref="H14" r:id="rId5" location="page=111" xr:uid="{5A4936E8-94BE-44EC-9615-0EFADE3C6B25}"/>
    <hyperlink ref="H28" r:id="rId6" xr:uid="{21E04EDB-8321-4B37-8022-46F8C2F78FEF}"/>
    <hyperlink ref="H34" r:id="rId7" xr:uid="{F7BA501C-0F7D-432D-A5ED-FEEB5DEB562A}"/>
  </hyperlinks>
  <pageMargins left="0.70866141732283505" right="0.70866141732283505" top="0.74803149606299202" bottom="0.74803149606299202" header="0.31496062992126" footer="0.31496062992126"/>
  <pageSetup scale="50" fitToHeight="0" orientation="landscape" r:id="rId8"/>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9EBDC-7F16-4A9E-8352-52E566917A93}">
  <sheetPr codeName="Sheet2">
    <pageSetUpPr fitToPage="1"/>
  </sheetPr>
  <dimension ref="A1:O63"/>
  <sheetViews>
    <sheetView showGridLines="0" zoomScaleNormal="100" zoomScaleSheetLayoutView="100" workbookViewId="0"/>
  </sheetViews>
  <sheetFormatPr defaultColWidth="9.1796875" defaultRowHeight="14.5"/>
  <cols>
    <col min="1" max="1" width="51.81640625" style="2" customWidth="1"/>
    <col min="2" max="2" width="14" style="14" customWidth="1"/>
    <col min="3" max="3" width="15.453125" style="14" customWidth="1"/>
    <col min="4" max="4" width="15.453125" style="2" customWidth="1"/>
    <col min="5" max="5" width="17.1796875" style="2" customWidth="1"/>
    <col min="6" max="6" width="15.453125" style="2" customWidth="1"/>
    <col min="7" max="7" width="15.453125" style="12" customWidth="1"/>
    <col min="8" max="11" width="15.453125" style="2" customWidth="1"/>
    <col min="12" max="12" width="17.81640625" style="2" customWidth="1"/>
    <col min="13" max="13" width="15.453125" style="2" customWidth="1"/>
    <col min="14" max="16384" width="9.1796875" style="2"/>
  </cols>
  <sheetData>
    <row r="1" spans="1:13" s="40" customFormat="1" ht="32.25" customHeight="1">
      <c r="A1" s="45" t="s">
        <v>47</v>
      </c>
      <c r="B1" s="146"/>
      <c r="C1" s="45"/>
      <c r="D1" s="45"/>
      <c r="E1" s="45"/>
      <c r="F1"/>
      <c r="G1" s="139"/>
      <c r="H1"/>
    </row>
    <row r="2" spans="1:13" ht="14.9" customHeight="1">
      <c r="A2" s="510" t="s">
        <v>5</v>
      </c>
      <c r="B2" s="510"/>
      <c r="C2" s="510"/>
      <c r="D2" s="510"/>
      <c r="E2" s="510"/>
      <c r="F2"/>
      <c r="G2"/>
      <c r="H2"/>
      <c r="I2"/>
      <c r="J2"/>
      <c r="K2"/>
      <c r="L2"/>
      <c r="M2"/>
    </row>
    <row r="3" spans="1:13" ht="14.9" customHeight="1">
      <c r="A3" s="511" t="s">
        <v>48</v>
      </c>
      <c r="B3" s="511"/>
      <c r="C3" s="511"/>
      <c r="D3" s="511"/>
      <c r="E3" s="511"/>
      <c r="F3"/>
      <c r="G3"/>
      <c r="H3"/>
      <c r="I3" s="131"/>
      <c r="J3"/>
      <c r="K3"/>
    </row>
    <row r="4" spans="1:13" s="13" customFormat="1" ht="14.9" customHeight="1">
      <c r="A4" s="389" t="s">
        <v>49</v>
      </c>
      <c r="B4" s="166" t="s">
        <v>83</v>
      </c>
      <c r="C4" s="166">
        <v>2025</v>
      </c>
      <c r="D4" s="166">
        <v>2024</v>
      </c>
      <c r="E4" s="166">
        <v>2023</v>
      </c>
      <c r="F4"/>
      <c r="G4"/>
      <c r="H4"/>
      <c r="I4" s="131"/>
      <c r="J4"/>
      <c r="K4"/>
      <c r="L4"/>
    </row>
    <row r="5" spans="1:13">
      <c r="A5" s="385" t="s">
        <v>50</v>
      </c>
      <c r="B5" s="386" t="s">
        <v>84</v>
      </c>
      <c r="C5" s="387">
        <v>1</v>
      </c>
      <c r="D5" s="387">
        <v>1</v>
      </c>
      <c r="E5" s="388">
        <v>1</v>
      </c>
      <c r="F5"/>
      <c r="G5"/>
      <c r="H5"/>
      <c r="I5" s="131"/>
      <c r="J5"/>
      <c r="K5"/>
    </row>
    <row r="6" spans="1:13" ht="27.5">
      <c r="A6" s="142" t="s">
        <v>51</v>
      </c>
      <c r="B6" s="170" t="s">
        <v>84</v>
      </c>
      <c r="C6" s="171">
        <v>0.998</v>
      </c>
      <c r="D6" s="171">
        <v>0.999</v>
      </c>
      <c r="E6" s="172">
        <v>0.999</v>
      </c>
      <c r="F6"/>
      <c r="G6"/>
      <c r="H6"/>
      <c r="I6"/>
      <c r="J6"/>
      <c r="K6"/>
    </row>
    <row r="7" spans="1:13">
      <c r="A7" s="173" t="s">
        <v>52</v>
      </c>
      <c r="B7" s="97"/>
      <c r="C7" s="174">
        <v>0.999</v>
      </c>
      <c r="D7" s="159">
        <v>0.999</v>
      </c>
      <c r="E7" s="175">
        <v>0.998</v>
      </c>
      <c r="F7"/>
      <c r="G7"/>
      <c r="H7"/>
      <c r="I7"/>
      <c r="J7"/>
      <c r="K7"/>
    </row>
    <row r="8" spans="1:13">
      <c r="A8" s="173" t="s">
        <v>53</v>
      </c>
      <c r="B8" s="97"/>
      <c r="C8" s="174">
        <v>0.997</v>
      </c>
      <c r="D8" s="159">
        <v>0.999</v>
      </c>
      <c r="E8" s="175">
        <v>0.999</v>
      </c>
      <c r="F8"/>
      <c r="G8"/>
      <c r="H8"/>
      <c r="I8"/>
      <c r="J8"/>
      <c r="K8"/>
    </row>
    <row r="9" spans="1:13" ht="31.25" customHeight="1">
      <c r="A9" s="142" t="s">
        <v>54</v>
      </c>
      <c r="B9" s="170" t="s">
        <v>84</v>
      </c>
      <c r="C9" s="171">
        <v>0.999</v>
      </c>
      <c r="D9" s="171">
        <v>0.998</v>
      </c>
      <c r="E9" s="176">
        <v>1</v>
      </c>
      <c r="F9"/>
      <c r="G9" s="132"/>
      <c r="H9"/>
      <c r="I9"/>
      <c r="J9"/>
      <c r="K9"/>
    </row>
    <row r="10" spans="1:13">
      <c r="A10" s="173" t="s">
        <v>52</v>
      </c>
      <c r="B10" s="97"/>
      <c r="C10" s="174">
        <v>0.999</v>
      </c>
      <c r="D10" s="159">
        <v>0.999</v>
      </c>
      <c r="E10" s="177">
        <v>1</v>
      </c>
      <c r="F10"/>
      <c r="G10" s="2"/>
      <c r="H10"/>
      <c r="I10"/>
      <c r="J10"/>
      <c r="K10"/>
    </row>
    <row r="11" spans="1:13">
      <c r="A11" s="173" t="s">
        <v>53</v>
      </c>
      <c r="B11" s="97"/>
      <c r="C11" s="174">
        <v>0.999</v>
      </c>
      <c r="D11" s="159">
        <v>0.997</v>
      </c>
      <c r="E11" s="175">
        <v>0.999</v>
      </c>
      <c r="F11"/>
      <c r="G11" s="2"/>
      <c r="H11"/>
      <c r="I11"/>
      <c r="J11"/>
      <c r="K11"/>
    </row>
    <row r="12" spans="1:13">
      <c r="A12" s="142" t="s">
        <v>55</v>
      </c>
      <c r="B12" s="170" t="s">
        <v>85</v>
      </c>
      <c r="C12" s="178">
        <v>112447</v>
      </c>
      <c r="D12" s="178">
        <v>84741</v>
      </c>
      <c r="E12" s="141">
        <v>136630</v>
      </c>
      <c r="F12"/>
      <c r="G12"/>
      <c r="H12"/>
      <c r="I12"/>
      <c r="J12"/>
      <c r="K12"/>
    </row>
    <row r="13" spans="1:13">
      <c r="A13" s="173" t="s">
        <v>52</v>
      </c>
      <c r="B13" s="97"/>
      <c r="C13" s="179">
        <v>65983</v>
      </c>
      <c r="D13" s="180">
        <v>46793</v>
      </c>
      <c r="E13" s="180">
        <v>69420</v>
      </c>
      <c r="F13"/>
      <c r="G13"/>
      <c r="H13"/>
      <c r="I13"/>
      <c r="J13"/>
      <c r="K13"/>
    </row>
    <row r="14" spans="1:13">
      <c r="A14" s="173" t="s">
        <v>53</v>
      </c>
      <c r="B14" s="97"/>
      <c r="C14" s="179">
        <v>46464</v>
      </c>
      <c r="D14" s="180">
        <v>37948</v>
      </c>
      <c r="E14" s="180">
        <v>67210</v>
      </c>
      <c r="F14"/>
      <c r="G14"/>
      <c r="H14"/>
      <c r="I14"/>
      <c r="J14"/>
      <c r="K14"/>
    </row>
    <row r="15" spans="1:13">
      <c r="A15" s="511" t="s">
        <v>56</v>
      </c>
      <c r="B15" s="511"/>
      <c r="C15" s="511"/>
      <c r="D15" s="511"/>
      <c r="E15" s="511"/>
      <c r="F15" s="20"/>
      <c r="G15" s="20"/>
      <c r="H15" s="20"/>
    </row>
    <row r="16" spans="1:13" ht="26.25" customHeight="1">
      <c r="A16" s="501" t="s">
        <v>57</v>
      </c>
      <c r="B16" s="501"/>
      <c r="C16" s="501"/>
      <c r="D16" s="501"/>
      <c r="E16" s="501"/>
      <c r="F16" s="21"/>
      <c r="G16" s="21"/>
      <c r="H16" s="21"/>
    </row>
    <row r="17" spans="1:15">
      <c r="A17" s="501" t="s">
        <v>58</v>
      </c>
      <c r="B17" s="501"/>
      <c r="C17" s="501"/>
      <c r="D17" s="501"/>
      <c r="E17" s="501"/>
      <c r="F17" s="21"/>
      <c r="G17" s="21"/>
      <c r="H17" s="21"/>
    </row>
    <row r="18" spans="1:15" ht="14.9" customHeight="1">
      <c r="A18" s="501" t="s">
        <v>59</v>
      </c>
      <c r="B18" s="501"/>
      <c r="C18" s="501"/>
      <c r="D18" s="501"/>
      <c r="E18" s="501"/>
      <c r="F18" s="21"/>
      <c r="G18" s="21"/>
      <c r="H18" s="21"/>
    </row>
    <row r="19" spans="1:15" ht="14.9" customHeight="1">
      <c r="A19" s="44"/>
      <c r="B19" s="44"/>
      <c r="C19" s="44"/>
      <c r="D19" s="44"/>
      <c r="E19" s="44"/>
      <c r="F19" s="44"/>
      <c r="G19" s="44"/>
      <c r="H19" s="21"/>
    </row>
    <row r="20" spans="1:15" ht="14.9" customHeight="1">
      <c r="A20" s="44"/>
      <c r="B20" s="44"/>
      <c r="C20" s="44"/>
      <c r="D20" s="44"/>
      <c r="E20" s="44"/>
      <c r="F20" s="44"/>
      <c r="G20" s="44"/>
      <c r="H20" s="21"/>
    </row>
    <row r="21" spans="1:15" ht="15.65" customHeight="1">
      <c r="A21" s="44"/>
      <c r="B21" s="44"/>
      <c r="C21" s="44"/>
      <c r="D21" s="44"/>
      <c r="E21" s="44"/>
      <c r="F21" s="44"/>
      <c r="G21" s="44"/>
      <c r="H21" s="44"/>
      <c r="O21"/>
    </row>
    <row r="22" spans="1:15" ht="14.9" customHeight="1">
      <c r="A22" s="507" t="s">
        <v>60</v>
      </c>
      <c r="B22" s="508"/>
      <c r="C22" s="508"/>
      <c r="D22" s="508"/>
      <c r="E22" s="508"/>
      <c r="F22" s="508"/>
      <c r="G22" s="508"/>
      <c r="H22" s="508"/>
      <c r="I22" s="508"/>
      <c r="J22" s="508"/>
      <c r="K22" s="508"/>
      <c r="L22" s="508"/>
      <c r="M22" s="509"/>
    </row>
    <row r="23" spans="1:15" ht="30.75" customHeight="1">
      <c r="A23" s="181" t="s">
        <v>61</v>
      </c>
      <c r="B23" s="182" t="s">
        <v>83</v>
      </c>
      <c r="C23" s="182" t="s">
        <v>90</v>
      </c>
      <c r="D23" s="182" t="s">
        <v>52</v>
      </c>
      <c r="E23" s="182" t="s">
        <v>93</v>
      </c>
      <c r="F23" s="182" t="s">
        <v>94</v>
      </c>
      <c r="G23" s="182" t="s">
        <v>95</v>
      </c>
      <c r="H23" s="182" t="s">
        <v>96</v>
      </c>
      <c r="I23" s="182" t="s">
        <v>97</v>
      </c>
      <c r="J23" s="182" t="s">
        <v>98</v>
      </c>
      <c r="K23" s="182" t="s">
        <v>99</v>
      </c>
      <c r="L23" s="182" t="s">
        <v>100</v>
      </c>
      <c r="M23" s="182" t="s">
        <v>101</v>
      </c>
      <c r="N23"/>
    </row>
    <row r="24" spans="1:15">
      <c r="A24" s="183" t="s">
        <v>62</v>
      </c>
      <c r="B24" s="184" t="s">
        <v>86</v>
      </c>
      <c r="C24" s="185">
        <v>37741</v>
      </c>
      <c r="D24" s="186">
        <v>20730</v>
      </c>
      <c r="E24" s="186">
        <v>2964</v>
      </c>
      <c r="F24" s="186">
        <v>3419</v>
      </c>
      <c r="G24" s="186">
        <v>1922</v>
      </c>
      <c r="H24" s="186">
        <v>2564</v>
      </c>
      <c r="I24" s="186">
        <v>1196</v>
      </c>
      <c r="J24" s="186">
        <v>536</v>
      </c>
      <c r="K24" s="186">
        <v>558</v>
      </c>
      <c r="L24" s="186">
        <v>428</v>
      </c>
      <c r="M24" s="186">
        <v>3424</v>
      </c>
      <c r="N24" s="122"/>
    </row>
    <row r="25" spans="1:15">
      <c r="A25" s="183" t="s">
        <v>63</v>
      </c>
      <c r="B25" s="184" t="s">
        <v>86</v>
      </c>
      <c r="C25" s="185">
        <v>10509</v>
      </c>
      <c r="D25" s="186">
        <v>4732</v>
      </c>
      <c r="E25" s="186">
        <v>1306</v>
      </c>
      <c r="F25" s="186">
        <v>1045</v>
      </c>
      <c r="G25" s="186">
        <v>669</v>
      </c>
      <c r="H25" s="186">
        <v>648</v>
      </c>
      <c r="I25" s="186">
        <v>68</v>
      </c>
      <c r="J25" s="186">
        <v>481</v>
      </c>
      <c r="K25" s="186">
        <v>248</v>
      </c>
      <c r="L25" s="186">
        <v>238</v>
      </c>
      <c r="M25" s="186">
        <v>1074</v>
      </c>
      <c r="N25" s="122"/>
    </row>
    <row r="26" spans="1:15" s="1" customFormat="1">
      <c r="A26" s="183" t="s">
        <v>64</v>
      </c>
      <c r="B26" s="184" t="s">
        <v>86</v>
      </c>
      <c r="C26" s="185">
        <v>2751</v>
      </c>
      <c r="D26" s="186">
        <v>1532</v>
      </c>
      <c r="E26" s="186">
        <v>189</v>
      </c>
      <c r="F26" s="186">
        <v>264</v>
      </c>
      <c r="G26" s="186">
        <v>126</v>
      </c>
      <c r="H26" s="186">
        <v>79</v>
      </c>
      <c r="I26" s="186">
        <v>38</v>
      </c>
      <c r="J26" s="186">
        <v>176</v>
      </c>
      <c r="K26" s="186">
        <v>83</v>
      </c>
      <c r="L26" s="186">
        <v>80</v>
      </c>
      <c r="M26" s="186">
        <v>184</v>
      </c>
      <c r="N26" s="122"/>
    </row>
    <row r="27" spans="1:15" ht="14.9" customHeight="1">
      <c r="A27" s="502" t="s">
        <v>65</v>
      </c>
      <c r="B27" s="502"/>
      <c r="C27" s="502"/>
      <c r="D27" s="502"/>
      <c r="E27" s="502"/>
      <c r="F27" s="502"/>
      <c r="G27" s="502"/>
      <c r="H27" s="502"/>
      <c r="I27" s="502"/>
      <c r="J27" s="502"/>
      <c r="K27" s="502"/>
      <c r="L27" s="502"/>
      <c r="M27" s="502"/>
    </row>
    <row r="28" spans="1:15" ht="14.9" customHeight="1">
      <c r="A28" s="502" t="s">
        <v>66</v>
      </c>
      <c r="B28" s="502"/>
      <c r="C28" s="502"/>
      <c r="D28" s="502"/>
      <c r="E28" s="502"/>
      <c r="F28" s="502"/>
      <c r="G28" s="502"/>
      <c r="H28" s="502"/>
      <c r="I28" s="502"/>
      <c r="J28" s="502"/>
      <c r="K28" s="502"/>
      <c r="L28" s="502"/>
      <c r="M28" s="502"/>
    </row>
    <row r="29" spans="1:15" ht="14.9" customHeight="1">
      <c r="A29" s="87"/>
      <c r="B29" s="87"/>
      <c r="C29" s="87"/>
      <c r="D29" s="87"/>
      <c r="E29" s="87"/>
      <c r="F29" s="87"/>
      <c r="G29" s="87"/>
      <c r="H29" s="87"/>
      <c r="I29" s="87"/>
      <c r="J29" s="87"/>
      <c r="K29" s="87"/>
      <c r="L29" s="87"/>
      <c r="M29" s="87"/>
    </row>
    <row r="30" spans="1:15" ht="14.9" customHeight="1">
      <c r="A30" s="87"/>
      <c r="B30" s="87"/>
      <c r="C30" s="87"/>
      <c r="D30" s="87"/>
      <c r="E30" s="87"/>
      <c r="F30" s="87"/>
      <c r="G30" s="87"/>
      <c r="H30" s="87"/>
      <c r="I30" s="87"/>
      <c r="J30" s="87"/>
      <c r="K30" s="87"/>
      <c r="L30" s="87"/>
      <c r="M30" s="87"/>
    </row>
    <row r="31" spans="1:15" ht="14.9" customHeight="1">
      <c r="A31" s="87"/>
      <c r="B31" s="87"/>
      <c r="C31" s="87"/>
      <c r="D31" s="87"/>
      <c r="E31" s="87"/>
      <c r="F31" s="87"/>
      <c r="G31" s="87"/>
      <c r="H31" s="87"/>
      <c r="I31" s="87"/>
      <c r="J31" s="87"/>
      <c r="K31" s="87"/>
      <c r="L31" s="87"/>
      <c r="M31" s="87"/>
    </row>
    <row r="32" spans="1:15" ht="14.9" customHeight="1">
      <c r="A32" s="507" t="s">
        <v>7</v>
      </c>
      <c r="B32" s="508"/>
      <c r="C32" s="508"/>
      <c r="D32" s="508"/>
      <c r="E32" s="509"/>
      <c r="F32" s="79"/>
      <c r="G32" s="79"/>
      <c r="H32" s="79"/>
      <c r="I32" s="79"/>
      <c r="J32"/>
      <c r="K32"/>
      <c r="L32"/>
    </row>
    <row r="33" spans="1:12" ht="26">
      <c r="A33" s="390" t="s">
        <v>67</v>
      </c>
      <c r="B33" s="391" t="s">
        <v>83</v>
      </c>
      <c r="C33" s="391">
        <v>2025</v>
      </c>
      <c r="D33" s="391">
        <v>2024</v>
      </c>
      <c r="E33" s="391">
        <v>2023</v>
      </c>
      <c r="F33" s="79"/>
      <c r="G33" s="79"/>
      <c r="H33" s="79"/>
      <c r="I33"/>
      <c r="J33"/>
      <c r="K33"/>
      <c r="L33"/>
    </row>
    <row r="34" spans="1:12" ht="18" customHeight="1">
      <c r="A34" s="503" t="s">
        <v>68</v>
      </c>
      <c r="B34" s="503"/>
      <c r="C34" s="503"/>
      <c r="D34" s="503"/>
      <c r="E34" s="503"/>
      <c r="F34" s="79"/>
      <c r="G34" s="79"/>
      <c r="H34" s="79"/>
    </row>
    <row r="35" spans="1:12">
      <c r="A35" s="156" t="s">
        <v>69</v>
      </c>
      <c r="B35" s="97" t="s">
        <v>87</v>
      </c>
      <c r="C35" s="187" t="s">
        <v>91</v>
      </c>
      <c r="D35" s="188">
        <v>0</v>
      </c>
      <c r="E35" s="97">
        <v>0</v>
      </c>
      <c r="F35" s="79"/>
      <c r="G35" s="79"/>
      <c r="H35" s="79"/>
      <c r="I35"/>
      <c r="J35"/>
      <c r="K35"/>
      <c r="L35"/>
    </row>
    <row r="36" spans="1:12">
      <c r="A36" s="156" t="s">
        <v>70</v>
      </c>
      <c r="B36" s="97" t="s">
        <v>87</v>
      </c>
      <c r="C36" s="187" t="s">
        <v>91</v>
      </c>
      <c r="D36" s="188">
        <v>0</v>
      </c>
      <c r="E36" s="97">
        <v>1</v>
      </c>
      <c r="F36" s="79"/>
      <c r="G36" s="79"/>
      <c r="H36" s="79"/>
    </row>
    <row r="37" spans="1:12">
      <c r="A37" s="98" t="s">
        <v>71</v>
      </c>
      <c r="B37" s="97" t="s">
        <v>87</v>
      </c>
      <c r="C37" s="189" t="s">
        <v>92</v>
      </c>
      <c r="D37" s="188">
        <v>0</v>
      </c>
      <c r="E37" s="97">
        <v>1</v>
      </c>
      <c r="F37" s="79"/>
      <c r="G37" s="79"/>
      <c r="H37" s="79"/>
    </row>
    <row r="38" spans="1:12" ht="57.65" customHeight="1">
      <c r="A38" s="501" t="s">
        <v>72</v>
      </c>
      <c r="B38" s="501"/>
      <c r="C38" s="501"/>
      <c r="D38" s="501"/>
      <c r="E38" s="501"/>
      <c r="F38" s="21"/>
      <c r="G38" s="21"/>
    </row>
    <row r="39" spans="1:12" ht="32.4" customHeight="1">
      <c r="A39" s="501" t="s">
        <v>73</v>
      </c>
      <c r="B39" s="501"/>
      <c r="C39" s="501"/>
      <c r="D39" s="501"/>
      <c r="E39" s="501"/>
      <c r="F39" s="44"/>
      <c r="G39" s="44"/>
      <c r="H39" s="44"/>
    </row>
    <row r="40" spans="1:12" s="333" customFormat="1">
      <c r="A40" s="334"/>
      <c r="B40" s="335"/>
      <c r="C40" s="335"/>
      <c r="D40" s="336"/>
      <c r="E40" s="335"/>
      <c r="F40" s="335"/>
      <c r="G40" s="337"/>
    </row>
    <row r="41" spans="1:12">
      <c r="A41" s="25"/>
      <c r="B41" s="26"/>
      <c r="C41" s="26"/>
      <c r="D41" s="27"/>
      <c r="E41" s="26"/>
      <c r="F41" s="26"/>
    </row>
    <row r="42" spans="1:12">
      <c r="A42" s="25"/>
      <c r="B42" s="26"/>
      <c r="C42" s="26"/>
      <c r="D42" s="27"/>
      <c r="E42" s="26"/>
      <c r="F42" s="26"/>
      <c r="G42" s="2"/>
    </row>
    <row r="43" spans="1:12">
      <c r="A43" s="504" t="s">
        <v>74</v>
      </c>
      <c r="B43" s="505"/>
      <c r="C43" s="505"/>
      <c r="D43" s="505"/>
      <c r="E43" s="506"/>
      <c r="G43" s="2"/>
      <c r="H43"/>
      <c r="I43"/>
      <c r="J43"/>
      <c r="K43"/>
      <c r="L43"/>
    </row>
    <row r="44" spans="1:12" ht="14.9" customHeight="1">
      <c r="A44" s="389"/>
      <c r="B44" s="166" t="s">
        <v>83</v>
      </c>
      <c r="C44" s="166">
        <v>2025</v>
      </c>
      <c r="D44" s="166">
        <v>2024</v>
      </c>
      <c r="E44" s="166">
        <v>2023</v>
      </c>
      <c r="G44" s="2"/>
    </row>
    <row r="45" spans="1:12" ht="33" customHeight="1">
      <c r="A45" s="392" t="s">
        <v>75</v>
      </c>
      <c r="B45" s="383" t="s">
        <v>88</v>
      </c>
      <c r="C45" s="393">
        <v>3145</v>
      </c>
      <c r="D45" s="394">
        <v>2088</v>
      </c>
      <c r="E45" s="394">
        <v>2175</v>
      </c>
      <c r="G45" s="2"/>
      <c r="H45"/>
    </row>
    <row r="46" spans="1:12" ht="30" customHeight="1">
      <c r="A46" s="501" t="s">
        <v>76</v>
      </c>
      <c r="B46" s="501"/>
      <c r="C46" s="501"/>
      <c r="D46" s="501"/>
      <c r="E46" s="501"/>
      <c r="F46" s="103"/>
      <c r="G46" s="103"/>
    </row>
    <row r="47" spans="1:12" ht="14.9" customHeight="1">
      <c r="A47" s="512" t="s">
        <v>77</v>
      </c>
      <c r="B47" s="512"/>
      <c r="C47" s="512"/>
      <c r="D47" s="512"/>
      <c r="E47" s="512"/>
      <c r="F47" s="35"/>
      <c r="G47" s="2"/>
    </row>
    <row r="48" spans="1:12" ht="13.5" customHeight="1">
      <c r="A48" s="72"/>
      <c r="B48" s="2"/>
      <c r="C48" s="34"/>
      <c r="D48" s="34"/>
      <c r="E48" s="35"/>
      <c r="F48" s="35"/>
      <c r="G48" s="2"/>
    </row>
    <row r="49" spans="1:12" ht="13.5" customHeight="1">
      <c r="A49" s="72"/>
      <c r="B49" s="2"/>
      <c r="C49" s="34"/>
      <c r="D49" s="34"/>
      <c r="E49" s="35"/>
      <c r="F49" s="35"/>
      <c r="G49" s="2"/>
    </row>
    <row r="50" spans="1:12">
      <c r="H50"/>
      <c r="I50"/>
      <c r="J50"/>
      <c r="K50"/>
      <c r="L50"/>
    </row>
    <row r="51" spans="1:12">
      <c r="A51" s="504" t="s">
        <v>9</v>
      </c>
      <c r="B51" s="505"/>
      <c r="C51" s="505"/>
      <c r="D51" s="505"/>
      <c r="E51" s="506"/>
      <c r="G51" s="2"/>
      <c r="H51"/>
    </row>
    <row r="52" spans="1:12" ht="14.9" customHeight="1">
      <c r="A52" s="389"/>
      <c r="B52" s="166" t="s">
        <v>83</v>
      </c>
      <c r="C52" s="166">
        <v>2025</v>
      </c>
      <c r="D52" s="166">
        <v>2024</v>
      </c>
      <c r="E52" s="166">
        <v>2023</v>
      </c>
      <c r="G52" s="2"/>
    </row>
    <row r="53" spans="1:12" ht="33" customHeight="1">
      <c r="A53" s="392" t="s">
        <v>78</v>
      </c>
      <c r="B53" s="383" t="s">
        <v>86</v>
      </c>
      <c r="C53" s="395">
        <v>16.5</v>
      </c>
      <c r="D53" s="396">
        <v>16</v>
      </c>
      <c r="E53" s="396">
        <v>16</v>
      </c>
      <c r="G53" s="2"/>
    </row>
    <row r="54" spans="1:12">
      <c r="A54" s="192" t="s">
        <v>79</v>
      </c>
      <c r="B54" s="188" t="s">
        <v>89</v>
      </c>
      <c r="C54" s="187">
        <v>358.2</v>
      </c>
      <c r="D54" s="188">
        <v>400</v>
      </c>
      <c r="E54" s="180">
        <v>541</v>
      </c>
      <c r="G54" s="2"/>
    </row>
    <row r="55" spans="1:12">
      <c r="A55" s="193" t="s">
        <v>80</v>
      </c>
      <c r="B55" s="188" t="s">
        <v>89</v>
      </c>
      <c r="C55" s="187">
        <v>70.7</v>
      </c>
      <c r="D55" s="188">
        <v>73</v>
      </c>
      <c r="E55" s="180">
        <v>77</v>
      </c>
      <c r="G55" s="2"/>
    </row>
    <row r="56" spans="1:12">
      <c r="A56" s="192" t="s">
        <v>81</v>
      </c>
      <c r="B56" s="188" t="s">
        <v>89</v>
      </c>
      <c r="C56" s="187">
        <v>3.4</v>
      </c>
      <c r="D56" s="188">
        <v>4.3</v>
      </c>
      <c r="E56" s="180">
        <v>6.3</v>
      </c>
      <c r="G56" s="2"/>
      <c r="H56"/>
    </row>
    <row r="57" spans="1:12">
      <c r="A57" s="501" t="s">
        <v>82</v>
      </c>
      <c r="B57" s="501"/>
      <c r="C57" s="501"/>
      <c r="D57" s="501"/>
      <c r="E57" s="501"/>
      <c r="F57" s="21"/>
      <c r="G57" s="21"/>
      <c r="H57" s="21"/>
    </row>
    <row r="58" spans="1:12">
      <c r="H58"/>
      <c r="I58"/>
      <c r="J58"/>
      <c r="K58"/>
      <c r="L58"/>
    </row>
    <row r="59" spans="1:12">
      <c r="H59"/>
      <c r="I59"/>
      <c r="J59"/>
      <c r="K59"/>
      <c r="L59"/>
    </row>
    <row r="60" spans="1:12">
      <c r="H60"/>
      <c r="I60"/>
      <c r="J60"/>
      <c r="K60"/>
      <c r="L60"/>
    </row>
    <row r="61" spans="1:12">
      <c r="H61"/>
      <c r="I61"/>
      <c r="J61"/>
      <c r="K61"/>
      <c r="L61"/>
    </row>
    <row r="62" spans="1:12">
      <c r="H62"/>
      <c r="I62"/>
      <c r="J62"/>
      <c r="K62"/>
      <c r="L62"/>
    </row>
    <row r="63" spans="1:12">
      <c r="H63"/>
      <c r="I63"/>
      <c r="J63"/>
      <c r="K63"/>
      <c r="L63"/>
    </row>
  </sheetData>
  <sheetProtection sheet="1" objects="1" scenarios="1"/>
  <mergeCells count="18">
    <mergeCell ref="A57:E57"/>
    <mergeCell ref="A47:E47"/>
    <mergeCell ref="A51:E51"/>
    <mergeCell ref="A2:E2"/>
    <mergeCell ref="A16:E16"/>
    <mergeCell ref="A17:E17"/>
    <mergeCell ref="A3:E3"/>
    <mergeCell ref="A15:E15"/>
    <mergeCell ref="A18:E18"/>
    <mergeCell ref="A46:E46"/>
    <mergeCell ref="A27:M27"/>
    <mergeCell ref="A28:M28"/>
    <mergeCell ref="A34:E34"/>
    <mergeCell ref="A43:E43"/>
    <mergeCell ref="A38:E38"/>
    <mergeCell ref="A32:E32"/>
    <mergeCell ref="A22:M22"/>
    <mergeCell ref="A39:E39"/>
  </mergeCells>
  <hyperlinks>
    <hyperlink ref="A47" r:id="rId1" xr:uid="{AE71106F-C1A7-4FAA-ACC7-769FBEF7F2E7}"/>
  </hyperlinks>
  <pageMargins left="0.70866141732283505" right="0.70866141732283505" top="0.74803149606299202" bottom="0.74803149606299202" header="0.31496062992126" footer="0.31496062992126"/>
  <pageSetup scale="50" fitToHeight="0" orientation="landscape" r:id="rId2"/>
  <colBreaks count="2" manualBreakCount="2">
    <brk id="6" max="1048575" man="1"/>
    <brk id="8" max="6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FBF7B-2E7B-4055-815C-5E8B9E12C025}">
  <sheetPr>
    <pageSetUpPr fitToPage="1"/>
  </sheetPr>
  <dimension ref="A1:I50"/>
  <sheetViews>
    <sheetView showGridLines="0" zoomScaleNormal="100" zoomScaleSheetLayoutView="100" zoomScalePageLayoutView="70" workbookViewId="0"/>
  </sheetViews>
  <sheetFormatPr defaultColWidth="9.1796875" defaultRowHeight="14.5"/>
  <cols>
    <col min="1" max="1" width="57.6328125" style="3" customWidth="1"/>
    <col min="2" max="2" width="23.90625" style="14" customWidth="1"/>
    <col min="3" max="4" width="15.453125" style="14" customWidth="1"/>
    <col min="5" max="5" width="17.453125" style="14" customWidth="1"/>
    <col min="6" max="6" width="15.453125" style="14" customWidth="1"/>
    <col min="7" max="7" width="14.81640625" style="18" customWidth="1"/>
    <col min="8" max="8" width="15.81640625" customWidth="1"/>
    <col min="9" max="10" width="12.54296875" style="2" customWidth="1"/>
    <col min="11" max="11" width="10.81640625" style="2" customWidth="1"/>
    <col min="12" max="12" width="50.81640625" style="2" customWidth="1"/>
    <col min="13" max="16384" width="9.1796875" style="2"/>
  </cols>
  <sheetData>
    <row r="1" spans="1:9" ht="32.15" customHeight="1">
      <c r="A1" s="37" t="s">
        <v>102</v>
      </c>
      <c r="B1" s="37"/>
      <c r="C1" s="37"/>
      <c r="D1" s="37"/>
      <c r="E1" s="37"/>
      <c r="F1" s="37"/>
      <c r="G1" s="37"/>
      <c r="H1" s="2"/>
    </row>
    <row r="2" spans="1:9">
      <c r="A2" s="504" t="s">
        <v>10</v>
      </c>
      <c r="B2" s="505"/>
      <c r="C2" s="505"/>
      <c r="D2" s="505"/>
      <c r="E2" s="505"/>
      <c r="F2" s="506"/>
      <c r="G2" s="2"/>
      <c r="H2" s="2"/>
    </row>
    <row r="3" spans="1:9">
      <c r="A3" s="389"/>
      <c r="B3" s="166" t="s">
        <v>131</v>
      </c>
      <c r="C3" s="166" t="s">
        <v>83</v>
      </c>
      <c r="D3" s="166">
        <v>2025</v>
      </c>
      <c r="E3" s="166">
        <v>2024</v>
      </c>
      <c r="F3" s="166">
        <v>2023</v>
      </c>
      <c r="G3" s="2"/>
      <c r="H3" s="2"/>
    </row>
    <row r="4" spans="1:9" ht="31.75" customHeight="1">
      <c r="A4" s="397" t="s">
        <v>103</v>
      </c>
      <c r="B4" s="398" t="s">
        <v>132</v>
      </c>
      <c r="C4" s="398" t="s">
        <v>135</v>
      </c>
      <c r="D4" s="399">
        <v>212</v>
      </c>
      <c r="E4" s="400">
        <v>172</v>
      </c>
      <c r="F4" s="401">
        <v>132</v>
      </c>
      <c r="G4" s="2"/>
      <c r="H4" s="2"/>
    </row>
    <row r="5" spans="1:9" ht="61.25" customHeight="1">
      <c r="A5" s="501" t="s">
        <v>104</v>
      </c>
      <c r="B5" s="501"/>
      <c r="C5" s="501"/>
      <c r="D5" s="501"/>
      <c r="E5" s="501"/>
      <c r="F5" s="501"/>
      <c r="G5" s="21"/>
      <c r="H5" s="21"/>
      <c r="I5" s="21"/>
    </row>
    <row r="6" spans="1:9">
      <c r="A6" s="513" t="s">
        <v>105</v>
      </c>
      <c r="B6" s="513"/>
      <c r="C6" s="513"/>
      <c r="D6" s="513"/>
      <c r="E6" s="513"/>
      <c r="F6" s="145"/>
      <c r="G6" s="44"/>
      <c r="H6" s="44"/>
      <c r="I6" s="81"/>
    </row>
    <row r="7" spans="1:9">
      <c r="A7" s="90"/>
      <c r="B7" s="90"/>
      <c r="C7" s="90"/>
      <c r="D7" s="90"/>
      <c r="E7" s="90"/>
      <c r="F7" s="2"/>
      <c r="G7" s="2"/>
      <c r="H7" s="2"/>
    </row>
    <row r="8" spans="1:9">
      <c r="A8" s="90"/>
      <c r="B8" s="90"/>
      <c r="C8" s="90"/>
      <c r="D8" s="90"/>
      <c r="E8" s="90"/>
      <c r="F8" s="2"/>
      <c r="G8" s="2"/>
      <c r="H8" s="2"/>
    </row>
    <row r="9" spans="1:9">
      <c r="A9" s="146"/>
      <c r="B9" s="90"/>
      <c r="C9" s="90"/>
      <c r="D9" s="90"/>
      <c r="E9" s="90"/>
      <c r="F9" s="2"/>
      <c r="G9" s="2"/>
      <c r="H9" s="2"/>
    </row>
    <row r="10" spans="1:9" ht="14.9" customHeight="1">
      <c r="A10" s="504" t="s">
        <v>11</v>
      </c>
      <c r="B10" s="505"/>
      <c r="C10" s="505"/>
      <c r="D10" s="505"/>
      <c r="E10" s="506"/>
      <c r="F10" s="2"/>
      <c r="G10" s="2"/>
      <c r="H10" s="2"/>
    </row>
    <row r="11" spans="1:9">
      <c r="A11" s="166"/>
      <c r="B11" s="166" t="s">
        <v>83</v>
      </c>
      <c r="C11" s="166">
        <v>2025</v>
      </c>
      <c r="D11" s="166">
        <v>2024</v>
      </c>
      <c r="E11" s="166">
        <v>2023</v>
      </c>
      <c r="F11" s="2"/>
      <c r="G11" s="2"/>
      <c r="H11" s="2"/>
    </row>
    <row r="12" spans="1:9">
      <c r="A12" s="402" t="s">
        <v>106</v>
      </c>
      <c r="B12" s="398" t="s">
        <v>133</v>
      </c>
      <c r="C12" s="403">
        <v>2.1</v>
      </c>
      <c r="D12" s="404">
        <v>1.4</v>
      </c>
      <c r="E12" s="405">
        <v>1.4</v>
      </c>
      <c r="F12" s="2"/>
      <c r="G12" s="2"/>
      <c r="H12" s="2"/>
    </row>
    <row r="13" spans="1:9" ht="26">
      <c r="A13" s="190" t="s">
        <v>107</v>
      </c>
      <c r="B13" s="97" t="s">
        <v>134</v>
      </c>
      <c r="C13" s="118">
        <v>5.7</v>
      </c>
      <c r="D13" s="196">
        <v>3.4</v>
      </c>
      <c r="E13" s="197">
        <v>0.3</v>
      </c>
      <c r="F13" s="2"/>
      <c r="G13" s="2"/>
      <c r="H13" s="2"/>
    </row>
    <row r="14" spans="1:9" ht="25.75" customHeight="1">
      <c r="A14" s="501" t="s">
        <v>705</v>
      </c>
      <c r="B14" s="501"/>
      <c r="C14" s="501"/>
      <c r="D14" s="501"/>
      <c r="E14" s="501"/>
      <c r="F14" s="2"/>
      <c r="G14" s="2"/>
      <c r="H14" s="2"/>
    </row>
    <row r="15" spans="1:9" ht="14.9" customHeight="1">
      <c r="A15" s="511" t="s">
        <v>108</v>
      </c>
      <c r="B15" s="511"/>
      <c r="C15" s="511"/>
      <c r="D15" s="511"/>
      <c r="E15" s="511"/>
      <c r="F15" s="2"/>
      <c r="G15" s="2"/>
      <c r="H15" s="2"/>
    </row>
    <row r="16" spans="1:9" ht="14.9" customHeight="1">
      <c r="A16" s="514" t="s">
        <v>109</v>
      </c>
      <c r="B16" s="514"/>
      <c r="C16" s="514"/>
      <c r="D16" s="514"/>
      <c r="E16" s="514"/>
      <c r="F16" s="2"/>
      <c r="G16" s="2"/>
      <c r="H16" s="2"/>
    </row>
    <row r="17" spans="1:8" ht="14.9" customHeight="1">
      <c r="A17" s="88"/>
      <c r="B17" s="72"/>
      <c r="C17" s="72"/>
      <c r="D17" s="72"/>
      <c r="E17" s="72"/>
      <c r="F17" s="2"/>
      <c r="G17" s="2"/>
      <c r="H17" s="2"/>
    </row>
    <row r="18" spans="1:8" ht="14.9" customHeight="1">
      <c r="A18" s="88"/>
      <c r="B18" s="72"/>
      <c r="C18" s="72"/>
      <c r="D18" s="72"/>
      <c r="E18" s="72"/>
      <c r="F18" s="2"/>
      <c r="G18" s="2"/>
      <c r="H18" s="2"/>
    </row>
    <row r="19" spans="1:8" ht="14.9" customHeight="1">
      <c r="A19" s="88"/>
      <c r="B19" s="72"/>
      <c r="C19" s="72"/>
      <c r="D19" s="72"/>
      <c r="E19" s="72"/>
      <c r="F19" s="2"/>
      <c r="G19" s="2"/>
      <c r="H19" s="2"/>
    </row>
    <row r="20" spans="1:8" ht="14.9" customHeight="1">
      <c r="A20" s="504" t="s">
        <v>110</v>
      </c>
      <c r="B20" s="505"/>
      <c r="C20" s="505"/>
      <c r="D20" s="505"/>
      <c r="E20" s="506"/>
      <c r="F20"/>
      <c r="G20" s="12"/>
      <c r="H20" s="2"/>
    </row>
    <row r="21" spans="1:8" ht="49.5" customHeight="1">
      <c r="A21" s="407"/>
      <c r="B21" s="166" t="s">
        <v>83</v>
      </c>
      <c r="C21" s="166" t="s">
        <v>136</v>
      </c>
      <c r="D21" s="166" t="s">
        <v>139</v>
      </c>
      <c r="E21" s="166" t="s">
        <v>140</v>
      </c>
      <c r="F21" s="66"/>
      <c r="G21" s="12"/>
      <c r="H21" s="2"/>
    </row>
    <row r="22" spans="1:8">
      <c r="A22" s="385" t="s">
        <v>111</v>
      </c>
      <c r="B22" s="386" t="s">
        <v>133</v>
      </c>
      <c r="C22" s="406">
        <v>199.4</v>
      </c>
      <c r="D22" s="406">
        <v>60.9</v>
      </c>
      <c r="E22" s="406">
        <v>49.4</v>
      </c>
      <c r="F22" s="2"/>
      <c r="G22" s="12"/>
      <c r="H22" s="2"/>
    </row>
    <row r="23" spans="1:8">
      <c r="A23" s="142" t="s">
        <v>740</v>
      </c>
      <c r="B23" s="170" t="s">
        <v>133</v>
      </c>
      <c r="C23" s="114">
        <v>0.45300000000000001</v>
      </c>
      <c r="D23" s="114">
        <v>49.5</v>
      </c>
      <c r="E23" s="114">
        <v>23.5</v>
      </c>
      <c r="F23" s="54"/>
      <c r="G23" s="12"/>
      <c r="H23" s="2"/>
    </row>
    <row r="24" spans="1:8">
      <c r="A24" s="173" t="s">
        <v>112</v>
      </c>
      <c r="B24" s="198"/>
      <c r="C24" s="115">
        <v>7.3999999999999996E-2</v>
      </c>
      <c r="D24" s="115">
        <v>47.9</v>
      </c>
      <c r="E24" s="113">
        <v>22.9</v>
      </c>
      <c r="F24" s="2"/>
      <c r="G24" s="12"/>
      <c r="H24" s="2"/>
    </row>
    <row r="25" spans="1:8">
      <c r="A25" s="173" t="s">
        <v>113</v>
      </c>
      <c r="B25" s="198"/>
      <c r="C25" s="115">
        <v>0.379</v>
      </c>
      <c r="D25" s="116">
        <v>0.03</v>
      </c>
      <c r="E25" s="113">
        <v>0.56200000000000006</v>
      </c>
      <c r="F25" s="2"/>
      <c r="G25" s="12"/>
      <c r="H25" s="2"/>
    </row>
    <row r="26" spans="1:8">
      <c r="A26" s="173" t="s">
        <v>114</v>
      </c>
      <c r="B26" s="198"/>
      <c r="C26" s="113" t="s">
        <v>137</v>
      </c>
      <c r="D26" s="113">
        <v>1.48</v>
      </c>
      <c r="E26" s="113" t="s">
        <v>137</v>
      </c>
      <c r="F26" s="2"/>
      <c r="G26" s="12"/>
      <c r="H26" s="2"/>
    </row>
    <row r="27" spans="1:8" ht="14.9" customHeight="1">
      <c r="A27" s="173" t="s">
        <v>115</v>
      </c>
      <c r="B27" s="198"/>
      <c r="C27" s="113" t="s">
        <v>137</v>
      </c>
      <c r="D27" s="117">
        <v>0.05</v>
      </c>
      <c r="E27" s="113" t="s">
        <v>137</v>
      </c>
      <c r="F27" s="2"/>
      <c r="G27" s="12"/>
      <c r="H27" s="2"/>
    </row>
    <row r="28" spans="1:8" ht="14.9" customHeight="1">
      <c r="A28" s="12"/>
      <c r="B28" s="12"/>
      <c r="C28" s="12"/>
      <c r="D28" s="12"/>
      <c r="E28" s="12"/>
      <c r="F28" s="2"/>
      <c r="G28" s="12"/>
      <c r="H28" s="2"/>
    </row>
    <row r="29" spans="1:8">
      <c r="A29" s="2"/>
      <c r="D29" s="2"/>
      <c r="E29" s="2"/>
      <c r="F29" s="2"/>
      <c r="G29" s="12"/>
      <c r="H29" s="2"/>
    </row>
    <row r="30" spans="1:8" ht="14.9" customHeight="1">
      <c r="A30" s="389" t="s">
        <v>116</v>
      </c>
      <c r="B30" s="166" t="s">
        <v>83</v>
      </c>
      <c r="C30" s="166" t="s">
        <v>138</v>
      </c>
      <c r="D30" s="66"/>
      <c r="E30" s="66"/>
      <c r="F30" s="66"/>
      <c r="G30" s="12"/>
      <c r="H30" s="2"/>
    </row>
    <row r="31" spans="1:8" s="70" customFormat="1">
      <c r="A31" s="408" t="s">
        <v>117</v>
      </c>
      <c r="B31" s="409" t="s">
        <v>133</v>
      </c>
      <c r="C31" s="410">
        <v>47.95</v>
      </c>
      <c r="D31" s="66"/>
      <c r="E31" s="59"/>
      <c r="G31" s="71"/>
    </row>
    <row r="32" spans="1:8" s="70" customFormat="1">
      <c r="A32" s="199" t="s">
        <v>118</v>
      </c>
      <c r="B32" s="200"/>
      <c r="C32" s="110">
        <v>7.22</v>
      </c>
      <c r="D32" s="59"/>
      <c r="E32" s="59"/>
      <c r="G32" s="71"/>
    </row>
    <row r="33" spans="1:8" s="70" customFormat="1">
      <c r="A33" s="199" t="s">
        <v>119</v>
      </c>
      <c r="B33" s="200"/>
      <c r="C33" s="110">
        <v>40.729999999999997</v>
      </c>
      <c r="D33" s="59"/>
      <c r="E33" s="66"/>
      <c r="G33" s="71"/>
    </row>
    <row r="34" spans="1:8" s="70" customFormat="1">
      <c r="A34" s="352" t="s">
        <v>120</v>
      </c>
      <c r="B34" s="351" t="s">
        <v>133</v>
      </c>
      <c r="C34" s="111">
        <v>0.05</v>
      </c>
      <c r="D34" s="66"/>
      <c r="E34" s="59"/>
      <c r="G34" s="71"/>
    </row>
    <row r="35" spans="1:8" s="70" customFormat="1">
      <c r="A35" s="199" t="s">
        <v>121</v>
      </c>
      <c r="B35" s="200"/>
      <c r="C35" s="112">
        <v>0.05</v>
      </c>
      <c r="D35" s="59"/>
      <c r="E35" s="59"/>
      <c r="F35" s="59"/>
      <c r="G35" s="71"/>
    </row>
    <row r="36" spans="1:8" s="70" customFormat="1">
      <c r="A36" s="199" t="s">
        <v>119</v>
      </c>
      <c r="B36" s="200"/>
      <c r="C36" s="113" t="s">
        <v>137</v>
      </c>
      <c r="D36" s="59"/>
      <c r="E36" s="66"/>
      <c r="F36" s="66"/>
      <c r="G36" s="71"/>
    </row>
    <row r="37" spans="1:8" s="70" customFormat="1">
      <c r="A37" s="352" t="s">
        <v>122</v>
      </c>
      <c r="B37" s="351" t="s">
        <v>133</v>
      </c>
      <c r="C37" s="109">
        <v>1.48</v>
      </c>
      <c r="D37" s="66"/>
      <c r="E37" s="59"/>
      <c r="F37" s="59"/>
      <c r="G37" s="71"/>
    </row>
    <row r="38" spans="1:8" s="70" customFormat="1">
      <c r="A38" s="199" t="s">
        <v>118</v>
      </c>
      <c r="B38" s="200"/>
      <c r="C38" s="110">
        <v>0.36</v>
      </c>
      <c r="D38" s="59"/>
      <c r="E38" s="59"/>
      <c r="F38" s="59"/>
      <c r="G38" s="71"/>
    </row>
    <row r="39" spans="1:8" s="70" customFormat="1">
      <c r="A39" s="199" t="s">
        <v>119</v>
      </c>
      <c r="B39" s="200"/>
      <c r="C39" s="110">
        <v>1.1200000000000001</v>
      </c>
      <c r="D39" s="59"/>
      <c r="E39" s="66"/>
      <c r="F39" s="66"/>
      <c r="G39" s="71"/>
    </row>
    <row r="40" spans="1:8" s="70" customFormat="1">
      <c r="A40" s="352" t="s">
        <v>123</v>
      </c>
      <c r="B40" s="351" t="s">
        <v>133</v>
      </c>
      <c r="C40" s="111">
        <v>0.03</v>
      </c>
      <c r="D40" s="66"/>
      <c r="G40" s="71"/>
    </row>
    <row r="41" spans="1:8" s="70" customFormat="1">
      <c r="A41" s="199" t="s">
        <v>124</v>
      </c>
      <c r="B41" s="201"/>
      <c r="C41" s="112">
        <v>0.03</v>
      </c>
      <c r="E41"/>
      <c r="F41"/>
      <c r="G41" s="71"/>
    </row>
    <row r="42" spans="1:8" s="70" customFormat="1" ht="23.4" customHeight="1">
      <c r="A42" s="501" t="s">
        <v>125</v>
      </c>
      <c r="B42" s="501"/>
      <c r="C42" s="501"/>
      <c r="D42" s="66"/>
      <c r="E42" s="104"/>
      <c r="F42"/>
      <c r="G42" s="71"/>
    </row>
    <row r="43" spans="1:8" ht="81" customHeight="1">
      <c r="A43" s="501" t="s">
        <v>711</v>
      </c>
      <c r="B43" s="501"/>
      <c r="C43" s="501"/>
      <c r="D43" s="104"/>
      <c r="E43" s="104"/>
      <c r="F43" s="62"/>
      <c r="G43" s="12"/>
      <c r="H43" s="2"/>
    </row>
    <row r="44" spans="1:8" ht="28.75" customHeight="1">
      <c r="A44" s="501" t="s">
        <v>126</v>
      </c>
      <c r="B44" s="501"/>
      <c r="C44" s="501"/>
      <c r="D44" s="104"/>
      <c r="E44" s="104"/>
      <c r="F44" s="61"/>
      <c r="G44" s="12"/>
      <c r="H44" s="2"/>
    </row>
    <row r="45" spans="1:8" ht="34.25" customHeight="1">
      <c r="A45" s="501" t="s">
        <v>127</v>
      </c>
      <c r="B45" s="501"/>
      <c r="C45" s="501"/>
      <c r="D45" s="104"/>
      <c r="E45" s="104"/>
      <c r="F45" s="61"/>
      <c r="G45" s="12"/>
      <c r="H45" s="2"/>
    </row>
    <row r="46" spans="1:8" ht="87.65" customHeight="1">
      <c r="A46" s="501" t="s">
        <v>712</v>
      </c>
      <c r="B46" s="501"/>
      <c r="C46" s="501"/>
      <c r="D46" s="104"/>
      <c r="E46" s="104"/>
      <c r="F46" s="61"/>
      <c r="G46" s="12"/>
      <c r="H46" s="2"/>
    </row>
    <row r="47" spans="1:8" ht="14.9" customHeight="1">
      <c r="A47" s="501" t="s">
        <v>128</v>
      </c>
      <c r="B47" s="501"/>
      <c r="C47" s="501"/>
      <c r="D47" s="48"/>
      <c r="E47" s="48"/>
      <c r="F47" s="44"/>
      <c r="G47" s="12"/>
      <c r="H47" s="2"/>
    </row>
    <row r="48" spans="1:8" ht="19.25" customHeight="1">
      <c r="A48" s="501" t="s">
        <v>129</v>
      </c>
      <c r="B48" s="501"/>
      <c r="C48" s="501"/>
      <c r="D48" s="48"/>
      <c r="E48" s="48"/>
      <c r="F48" s="44"/>
      <c r="G48" s="12"/>
      <c r="H48" s="2"/>
    </row>
    <row r="49" spans="1:8" ht="33.65" customHeight="1">
      <c r="A49" s="501" t="s">
        <v>130</v>
      </c>
      <c r="B49" s="501"/>
      <c r="C49" s="501"/>
      <c r="D49" s="48"/>
      <c r="E49" s="48"/>
      <c r="F49" s="44"/>
      <c r="G49" s="12"/>
      <c r="H49" s="2"/>
    </row>
    <row r="50" spans="1:8" ht="16.5" customHeight="1">
      <c r="A50" s="48"/>
      <c r="B50" s="48"/>
      <c r="C50" s="48"/>
      <c r="D50" s="48"/>
      <c r="E50" s="48"/>
      <c r="F50" s="44"/>
      <c r="G50" s="12"/>
      <c r="H50" s="2"/>
    </row>
  </sheetData>
  <sheetProtection sheet="1" objects="1" scenarios="1"/>
  <mergeCells count="16">
    <mergeCell ref="A2:F2"/>
    <mergeCell ref="A49:C49"/>
    <mergeCell ref="A20:E20"/>
    <mergeCell ref="A42:C42"/>
    <mergeCell ref="A43:C43"/>
    <mergeCell ref="A47:C47"/>
    <mergeCell ref="A46:C46"/>
    <mergeCell ref="A45:C45"/>
    <mergeCell ref="A44:C44"/>
    <mergeCell ref="A10:E10"/>
    <mergeCell ref="A14:E14"/>
    <mergeCell ref="A5:F5"/>
    <mergeCell ref="A48:C48"/>
    <mergeCell ref="A6:E6"/>
    <mergeCell ref="A15:E15"/>
    <mergeCell ref="A16:E16"/>
  </mergeCells>
  <hyperlinks>
    <hyperlink ref="A16" r:id="rId1" display="Sustainable Bond Report" xr:uid="{94F9CC5B-B5F8-4D8C-97F7-F6CAD821676E}"/>
    <hyperlink ref="A6:F6" r:id="rId2" display="Scotiabank Climate-related Finance Framework" xr:uid="{75A2C88C-AE35-491C-990E-45D9992A5FF7}"/>
    <hyperlink ref="A6:E6" r:id="rId3" display="Marco de Financiamiento relacionado con el Clima de Scotiabank" xr:uid="{1AB74D0C-40ED-4C57-9C5C-6E1B35FA5B2C}"/>
  </hyperlinks>
  <pageMargins left="0.70866141732283505" right="0.70866141732283505" top="0.74803149606299202" bottom="0.74803149606299202" header="0.31496062992126" footer="0.31496062992126"/>
  <pageSetup scale="84" fitToHeight="0" orientation="landscape" r:id="rId4"/>
  <rowBreaks count="1" manualBreakCount="1">
    <brk id="28" max="9"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5F2EE-E0DB-4D2C-BB8B-F6B21A4209EC}">
  <sheetPr>
    <pageSetUpPr fitToPage="1"/>
  </sheetPr>
  <dimension ref="A1:O107"/>
  <sheetViews>
    <sheetView showGridLines="0" zoomScaleNormal="100" zoomScaleSheetLayoutView="100" zoomScalePageLayoutView="70" workbookViewId="0"/>
  </sheetViews>
  <sheetFormatPr defaultColWidth="9.453125" defaultRowHeight="14.5"/>
  <cols>
    <col min="1" max="1" width="65.90625" style="3" customWidth="1"/>
    <col min="2" max="2" width="26.54296875" style="14" customWidth="1"/>
    <col min="3" max="3" width="17.453125" style="14" customWidth="1"/>
    <col min="4" max="6" width="15.453125" style="14" customWidth="1"/>
    <col min="7" max="7" width="15.453125" style="18" customWidth="1"/>
    <col min="8" max="8" width="16.6328125" customWidth="1"/>
    <col min="9" max="9" width="14.54296875" style="12" customWidth="1"/>
    <col min="10" max="10" width="16.54296875" style="2" customWidth="1"/>
    <col min="11" max="11" width="12.54296875" style="2" customWidth="1"/>
    <col min="12" max="12" width="16.453125" style="2" customWidth="1"/>
    <col min="13" max="16384" width="9.453125" style="2"/>
  </cols>
  <sheetData>
    <row r="1" spans="1:13" ht="32.15" customHeight="1">
      <c r="A1" s="37" t="s">
        <v>141</v>
      </c>
      <c r="B1" s="37"/>
      <c r="C1" s="37"/>
      <c r="D1" s="37"/>
      <c r="E1" s="37"/>
      <c r="F1" s="37"/>
      <c r="G1" s="37"/>
    </row>
    <row r="2" spans="1:13" ht="14.9" customHeight="1">
      <c r="A2" s="517" t="s">
        <v>142</v>
      </c>
      <c r="B2" s="518"/>
      <c r="C2" s="519"/>
      <c r="D2" s="67"/>
      <c r="E2" s="86"/>
      <c r="F2" s="86"/>
      <c r="G2" s="86"/>
      <c r="H2" s="86"/>
      <c r="I2" s="21"/>
      <c r="J2" s="21"/>
      <c r="K2" s="21"/>
      <c r="L2"/>
      <c r="M2"/>
    </row>
    <row r="3" spans="1:13" ht="14.9" customHeight="1">
      <c r="A3" s="389"/>
      <c r="B3" s="166" t="s">
        <v>131</v>
      </c>
      <c r="C3" s="166" t="s">
        <v>83</v>
      </c>
      <c r="D3" s="166" t="s">
        <v>221</v>
      </c>
      <c r="E3" s="166">
        <v>2025</v>
      </c>
      <c r="F3" s="166">
        <v>2024</v>
      </c>
      <c r="G3" s="166">
        <v>2023</v>
      </c>
      <c r="H3" s="166" t="s">
        <v>247</v>
      </c>
      <c r="I3" s="21"/>
      <c r="J3" s="21"/>
      <c r="K3" s="21"/>
      <c r="L3"/>
      <c r="M3"/>
    </row>
    <row r="4" spans="1:13" ht="60.65" customHeight="1">
      <c r="A4" s="432" t="s">
        <v>143</v>
      </c>
      <c r="B4" s="432" t="s">
        <v>204</v>
      </c>
      <c r="C4" s="433" t="s">
        <v>213</v>
      </c>
      <c r="D4" s="426">
        <v>-840</v>
      </c>
      <c r="E4" s="426" t="s">
        <v>227</v>
      </c>
      <c r="F4" s="426">
        <v>89234</v>
      </c>
      <c r="G4" s="426">
        <v>92179</v>
      </c>
      <c r="H4" s="426">
        <v>138753</v>
      </c>
      <c r="I4" s="21"/>
      <c r="J4" s="125"/>
      <c r="K4" s="21"/>
      <c r="L4"/>
      <c r="M4"/>
    </row>
    <row r="5" spans="1:13" customFormat="1" ht="14.9" customHeight="1">
      <c r="A5" s="344" t="s">
        <v>144</v>
      </c>
      <c r="B5" s="345" t="s">
        <v>137</v>
      </c>
      <c r="C5" s="345" t="s">
        <v>214</v>
      </c>
      <c r="D5" s="141">
        <v>-103</v>
      </c>
      <c r="E5" s="141" t="s">
        <v>228</v>
      </c>
      <c r="F5" s="141">
        <v>25475</v>
      </c>
      <c r="G5" s="141">
        <v>27402</v>
      </c>
      <c r="H5" s="141" t="s">
        <v>137</v>
      </c>
      <c r="J5" s="46"/>
    </row>
    <row r="6" spans="1:13" customFormat="1" ht="14.9" customHeight="1">
      <c r="A6" s="343" t="s">
        <v>52</v>
      </c>
      <c r="B6" s="119" t="s">
        <v>137</v>
      </c>
      <c r="C6" s="119" t="s">
        <v>214</v>
      </c>
      <c r="D6" s="119" t="s">
        <v>137</v>
      </c>
      <c r="E6" s="202">
        <v>23714</v>
      </c>
      <c r="F6" s="119" t="s">
        <v>137</v>
      </c>
      <c r="G6" s="119" t="s">
        <v>137</v>
      </c>
      <c r="H6" s="119" t="s">
        <v>137</v>
      </c>
      <c r="J6" s="46"/>
    </row>
    <row r="7" spans="1:13" customFormat="1" ht="14.9" customHeight="1">
      <c r="A7" s="343" t="s">
        <v>145</v>
      </c>
      <c r="B7" s="119" t="s">
        <v>137</v>
      </c>
      <c r="C7" s="119" t="s">
        <v>214</v>
      </c>
      <c r="D7" s="119" t="s">
        <v>137</v>
      </c>
      <c r="E7" s="202">
        <v>1658</v>
      </c>
      <c r="F7" s="119" t="s">
        <v>137</v>
      </c>
      <c r="G7" s="119" t="s">
        <v>137</v>
      </c>
      <c r="H7" s="119" t="s">
        <v>137</v>
      </c>
      <c r="J7" s="46"/>
    </row>
    <row r="8" spans="1:13" ht="14.9" customHeight="1">
      <c r="A8" s="344" t="s">
        <v>146</v>
      </c>
      <c r="B8" s="345" t="s">
        <v>137</v>
      </c>
      <c r="C8" s="345" t="s">
        <v>214</v>
      </c>
      <c r="D8" s="141">
        <v>-737</v>
      </c>
      <c r="E8" s="141" t="s">
        <v>229</v>
      </c>
      <c r="F8" s="141">
        <v>63759</v>
      </c>
      <c r="G8" s="141">
        <v>64777</v>
      </c>
      <c r="H8" s="141" t="s">
        <v>137</v>
      </c>
      <c r="I8" s="2"/>
      <c r="J8" s="144"/>
    </row>
    <row r="9" spans="1:13" ht="14.9" customHeight="1">
      <c r="A9" s="344" t="s">
        <v>147</v>
      </c>
      <c r="B9" s="345" t="s">
        <v>137</v>
      </c>
      <c r="C9" s="345" t="s">
        <v>214</v>
      </c>
      <c r="D9" s="141">
        <v>-14777</v>
      </c>
      <c r="E9" s="141" t="s">
        <v>230</v>
      </c>
      <c r="F9" s="141">
        <v>88525</v>
      </c>
      <c r="G9" s="141" t="s">
        <v>137</v>
      </c>
      <c r="H9" s="141" t="s">
        <v>137</v>
      </c>
      <c r="I9" s="144"/>
      <c r="J9" s="144"/>
    </row>
    <row r="10" spans="1:13" ht="17.399999999999999" customHeight="1">
      <c r="A10" s="344" t="s">
        <v>148</v>
      </c>
      <c r="B10" s="345" t="s">
        <v>137</v>
      </c>
      <c r="C10" s="345" t="s">
        <v>214</v>
      </c>
      <c r="D10" s="141">
        <v>-14674</v>
      </c>
      <c r="E10" s="141" t="s">
        <v>231</v>
      </c>
      <c r="F10" s="141">
        <v>63050</v>
      </c>
      <c r="G10" s="141" t="s">
        <v>137</v>
      </c>
      <c r="H10" s="141" t="s">
        <v>137</v>
      </c>
      <c r="I10" s="2"/>
    </row>
    <row r="11" spans="1:13" ht="14.9" customHeight="1">
      <c r="A11" s="343" t="s">
        <v>149</v>
      </c>
      <c r="B11" s="119" t="s">
        <v>137</v>
      </c>
      <c r="C11" s="119" t="s">
        <v>214</v>
      </c>
      <c r="D11" s="119" t="s">
        <v>137</v>
      </c>
      <c r="E11" s="153">
        <v>1457</v>
      </c>
      <c r="F11" s="119" t="s">
        <v>137</v>
      </c>
      <c r="G11" s="119" t="s">
        <v>137</v>
      </c>
      <c r="H11" s="119" t="s">
        <v>137</v>
      </c>
      <c r="I11" s="2"/>
    </row>
    <row r="12" spans="1:13" ht="14.9" customHeight="1">
      <c r="A12" s="343" t="s">
        <v>150</v>
      </c>
      <c r="B12" s="119" t="s">
        <v>137</v>
      </c>
      <c r="C12" s="119" t="s">
        <v>214</v>
      </c>
      <c r="D12" s="119" t="s">
        <v>137</v>
      </c>
      <c r="E12" s="153">
        <v>4603</v>
      </c>
      <c r="F12" s="119" t="s">
        <v>137</v>
      </c>
      <c r="G12" s="119" t="s">
        <v>137</v>
      </c>
      <c r="H12" s="119" t="s">
        <v>137</v>
      </c>
      <c r="I12" s="2"/>
    </row>
    <row r="13" spans="1:13" ht="14.9" customHeight="1">
      <c r="A13" s="343" t="s">
        <v>145</v>
      </c>
      <c r="B13" s="119" t="s">
        <v>137</v>
      </c>
      <c r="C13" s="119" t="s">
        <v>214</v>
      </c>
      <c r="D13" s="119" t="s">
        <v>137</v>
      </c>
      <c r="E13" s="153">
        <v>42316</v>
      </c>
      <c r="F13" s="119" t="s">
        <v>137</v>
      </c>
      <c r="G13" s="119" t="s">
        <v>137</v>
      </c>
      <c r="H13" s="119" t="s">
        <v>137</v>
      </c>
      <c r="I13" s="2"/>
    </row>
    <row r="14" spans="1:13" ht="28.75" customHeight="1">
      <c r="A14" s="344" t="s">
        <v>151</v>
      </c>
      <c r="B14" s="345" t="s">
        <v>137</v>
      </c>
      <c r="C14" s="345" t="s">
        <v>214</v>
      </c>
      <c r="D14" s="141">
        <f>E14-F14</f>
        <v>1508</v>
      </c>
      <c r="E14" s="141">
        <v>17249</v>
      </c>
      <c r="F14" s="141">
        <v>15741</v>
      </c>
      <c r="G14" s="141">
        <v>4396</v>
      </c>
      <c r="H14" s="141" t="s">
        <v>137</v>
      </c>
      <c r="I14" s="2"/>
    </row>
    <row r="15" spans="1:13" ht="14.9" customHeight="1">
      <c r="A15" s="343" t="s">
        <v>52</v>
      </c>
      <c r="B15" s="119" t="s">
        <v>137</v>
      </c>
      <c r="C15" s="119" t="s">
        <v>214</v>
      </c>
      <c r="D15" s="119" t="s">
        <v>137</v>
      </c>
      <c r="E15" s="202">
        <v>1099</v>
      </c>
      <c r="F15" s="119" t="s">
        <v>137</v>
      </c>
      <c r="G15" s="119" t="s">
        <v>137</v>
      </c>
      <c r="H15" s="119" t="s">
        <v>137</v>
      </c>
      <c r="I15" s="2"/>
    </row>
    <row r="16" spans="1:13" ht="14.9" customHeight="1">
      <c r="A16" s="343" t="s">
        <v>145</v>
      </c>
      <c r="B16" s="119" t="s">
        <v>137</v>
      </c>
      <c r="C16" s="119" t="s">
        <v>214</v>
      </c>
      <c r="D16" s="119" t="s">
        <v>137</v>
      </c>
      <c r="E16" s="202">
        <v>16150</v>
      </c>
      <c r="F16" s="119" t="s">
        <v>137</v>
      </c>
      <c r="G16" s="119" t="s">
        <v>137</v>
      </c>
      <c r="H16" s="119" t="s">
        <v>137</v>
      </c>
      <c r="I16" s="2"/>
    </row>
    <row r="17" spans="1:11" ht="29.4" customHeight="1">
      <c r="A17" s="344" t="s">
        <v>152</v>
      </c>
      <c r="B17" s="345" t="s">
        <v>137</v>
      </c>
      <c r="C17" s="345" t="s">
        <v>214</v>
      </c>
      <c r="D17" s="141">
        <v>1237</v>
      </c>
      <c r="E17" s="141" t="s">
        <v>232</v>
      </c>
      <c r="F17" s="141">
        <v>16345</v>
      </c>
      <c r="G17" s="141">
        <v>13487</v>
      </c>
      <c r="H17" s="141" t="s">
        <v>137</v>
      </c>
      <c r="I17" s="2"/>
    </row>
    <row r="18" spans="1:11" ht="14.9" customHeight="1">
      <c r="A18" s="343" t="s">
        <v>52</v>
      </c>
      <c r="B18" s="346" t="s">
        <v>137</v>
      </c>
      <c r="C18" s="346" t="s">
        <v>214</v>
      </c>
      <c r="D18" s="119" t="s">
        <v>137</v>
      </c>
      <c r="E18" s="202">
        <v>10464</v>
      </c>
      <c r="F18" s="119" t="s">
        <v>137</v>
      </c>
      <c r="G18" s="119" t="s">
        <v>137</v>
      </c>
      <c r="H18" s="119" t="s">
        <v>137</v>
      </c>
      <c r="I18" s="2"/>
    </row>
    <row r="19" spans="1:11" ht="14.9" customHeight="1">
      <c r="A19" s="343" t="s">
        <v>145</v>
      </c>
      <c r="B19" s="119" t="s">
        <v>137</v>
      </c>
      <c r="C19" s="119" t="s">
        <v>214</v>
      </c>
      <c r="D19" s="119" t="s">
        <v>137</v>
      </c>
      <c r="E19" s="202">
        <v>7118</v>
      </c>
      <c r="F19" s="119" t="s">
        <v>137</v>
      </c>
      <c r="G19" s="119" t="s">
        <v>137</v>
      </c>
      <c r="H19" s="119" t="s">
        <v>137</v>
      </c>
      <c r="I19" s="2"/>
    </row>
    <row r="20" spans="1:11" ht="27" customHeight="1">
      <c r="A20" s="344" t="s">
        <v>153</v>
      </c>
      <c r="B20" s="345" t="s">
        <v>137</v>
      </c>
      <c r="C20" s="345" t="s">
        <v>215</v>
      </c>
      <c r="D20" s="141">
        <f>E20-F20</f>
        <v>52316</v>
      </c>
      <c r="E20" s="141">
        <v>55656</v>
      </c>
      <c r="F20" s="141">
        <v>3340</v>
      </c>
      <c r="G20" s="141" t="s">
        <v>137</v>
      </c>
      <c r="H20" s="141" t="s">
        <v>137</v>
      </c>
      <c r="I20" s="2"/>
    </row>
    <row r="21" spans="1:11" ht="14.9" customHeight="1">
      <c r="A21" s="344" t="s">
        <v>154</v>
      </c>
      <c r="B21" s="345" t="s">
        <v>137</v>
      </c>
      <c r="C21" s="204" t="s">
        <v>214</v>
      </c>
      <c r="D21" s="141" t="s">
        <v>137</v>
      </c>
      <c r="E21" s="141">
        <v>36734</v>
      </c>
      <c r="F21" s="141" t="s">
        <v>137</v>
      </c>
      <c r="G21" s="141" t="s">
        <v>137</v>
      </c>
      <c r="H21" s="141" t="s">
        <v>137</v>
      </c>
      <c r="I21" s="2"/>
    </row>
    <row r="22" spans="1:11" ht="14.9" customHeight="1">
      <c r="A22" s="147" t="s">
        <v>155</v>
      </c>
      <c r="B22" s="119" t="s">
        <v>137</v>
      </c>
      <c r="C22" s="119" t="s">
        <v>216</v>
      </c>
      <c r="D22" s="153">
        <f>E22-F22</f>
        <v>15</v>
      </c>
      <c r="E22" s="202">
        <v>95</v>
      </c>
      <c r="F22" s="202">
        <v>80</v>
      </c>
      <c r="G22" s="202">
        <v>65</v>
      </c>
      <c r="H22" s="119" t="s">
        <v>137</v>
      </c>
      <c r="I22" s="2"/>
    </row>
    <row r="23" spans="1:11" ht="14.9" customHeight="1">
      <c r="A23" s="147" t="s">
        <v>156</v>
      </c>
      <c r="B23" s="119" t="s">
        <v>137</v>
      </c>
      <c r="C23" s="119" t="s">
        <v>707</v>
      </c>
      <c r="D23" s="203">
        <v>0.01</v>
      </c>
      <c r="E23" s="203">
        <v>1.02</v>
      </c>
      <c r="F23" s="203">
        <v>1.01</v>
      </c>
      <c r="G23" s="203">
        <v>1.03</v>
      </c>
      <c r="H23" s="119" t="s">
        <v>137</v>
      </c>
      <c r="I23" s="2"/>
    </row>
    <row r="24" spans="1:11" ht="18" customHeight="1">
      <c r="A24" s="147" t="s">
        <v>157</v>
      </c>
      <c r="B24" s="119" t="s">
        <v>137</v>
      </c>
      <c r="C24" s="119" t="s">
        <v>741</v>
      </c>
      <c r="D24" s="203">
        <v>0</v>
      </c>
      <c r="E24" s="203">
        <v>0.05</v>
      </c>
      <c r="F24" s="203">
        <v>0.05</v>
      </c>
      <c r="G24" s="203">
        <v>0.05</v>
      </c>
      <c r="H24" s="119" t="s">
        <v>137</v>
      </c>
      <c r="I24" s="2"/>
    </row>
    <row r="25" spans="1:11" ht="18" customHeight="1">
      <c r="A25" s="147" t="s">
        <v>158</v>
      </c>
      <c r="B25" s="119" t="s">
        <v>205</v>
      </c>
      <c r="C25" s="119" t="s">
        <v>84</v>
      </c>
      <c r="D25" s="470">
        <f>E25-F25</f>
        <v>9.9999999999999978E-2</v>
      </c>
      <c r="E25" s="203">
        <v>0.75</v>
      </c>
      <c r="F25" s="471">
        <v>0.65</v>
      </c>
      <c r="G25" s="471">
        <v>0.66</v>
      </c>
      <c r="H25" s="119" t="s">
        <v>137</v>
      </c>
      <c r="I25" s="2"/>
    </row>
    <row r="26" spans="1:11" ht="14.9" customHeight="1">
      <c r="A26" s="147" t="s">
        <v>159</v>
      </c>
      <c r="B26" s="119" t="s">
        <v>206</v>
      </c>
      <c r="C26" s="119" t="s">
        <v>84</v>
      </c>
      <c r="D26" s="470">
        <f>E26-F26</f>
        <v>0.16999999917675612</v>
      </c>
      <c r="E26" s="203">
        <v>0.99999999917675608</v>
      </c>
      <c r="F26" s="471">
        <v>0.83</v>
      </c>
      <c r="G26" s="471">
        <v>0.83</v>
      </c>
      <c r="H26" s="119" t="s">
        <v>137</v>
      </c>
      <c r="I26" s="2"/>
    </row>
    <row r="27" spans="1:11" ht="72" customHeight="1">
      <c r="A27" s="520" t="s">
        <v>160</v>
      </c>
      <c r="B27" s="520"/>
      <c r="C27" s="520"/>
      <c r="D27" s="520"/>
      <c r="E27" s="520"/>
      <c r="F27" s="520"/>
      <c r="G27" s="520"/>
      <c r="H27" s="520"/>
      <c r="I27" s="21"/>
      <c r="J27"/>
      <c r="K27"/>
    </row>
    <row r="28" spans="1:11" ht="55.75" customHeight="1">
      <c r="A28" s="516" t="s">
        <v>161</v>
      </c>
      <c r="B28" s="516"/>
      <c r="C28" s="516"/>
      <c r="D28" s="516"/>
      <c r="E28" s="516"/>
      <c r="F28" s="516"/>
      <c r="G28" s="516"/>
      <c r="H28" s="516"/>
      <c r="I28" s="21"/>
      <c r="J28"/>
      <c r="K28"/>
    </row>
    <row r="29" spans="1:11" ht="27" customHeight="1">
      <c r="A29" s="516" t="s">
        <v>708</v>
      </c>
      <c r="B29" s="516"/>
      <c r="C29" s="516"/>
      <c r="D29" s="516"/>
      <c r="E29" s="516"/>
      <c r="F29" s="516"/>
      <c r="G29" s="516"/>
      <c r="H29" s="516"/>
      <c r="I29" s="21"/>
      <c r="J29"/>
      <c r="K29"/>
    </row>
    <row r="30" spans="1:11" ht="14.9" customHeight="1">
      <c r="A30" s="516" t="s">
        <v>162</v>
      </c>
      <c r="B30" s="516"/>
      <c r="C30" s="516"/>
      <c r="D30" s="516"/>
      <c r="E30" s="516"/>
      <c r="F30" s="516"/>
      <c r="G30" s="516"/>
      <c r="H30" s="516"/>
      <c r="I30" s="21"/>
      <c r="J30"/>
      <c r="K30"/>
    </row>
    <row r="31" spans="1:11" ht="22.25" customHeight="1">
      <c r="A31" s="516" t="s">
        <v>163</v>
      </c>
      <c r="B31" s="516"/>
      <c r="C31" s="516"/>
      <c r="D31" s="516"/>
      <c r="E31" s="516"/>
      <c r="F31" s="516"/>
      <c r="G31" s="516"/>
      <c r="H31" s="516"/>
      <c r="I31" s="21"/>
      <c r="J31"/>
      <c r="K31"/>
    </row>
    <row r="32" spans="1:11" ht="56.4" customHeight="1">
      <c r="A32" s="502" t="s">
        <v>164</v>
      </c>
      <c r="B32" s="502"/>
      <c r="C32" s="502"/>
      <c r="D32" s="502"/>
      <c r="E32" s="502"/>
      <c r="F32" s="502"/>
      <c r="G32" s="502"/>
      <c r="H32" s="502"/>
      <c r="I32" s="21"/>
      <c r="J32"/>
      <c r="K32"/>
    </row>
    <row r="33" spans="1:11" ht="14.9" customHeight="1">
      <c r="A33" s="501" t="s">
        <v>73</v>
      </c>
      <c r="B33" s="501"/>
      <c r="C33" s="501"/>
      <c r="D33" s="501"/>
      <c r="E33" s="501"/>
      <c r="F33" s="501"/>
      <c r="G33" s="21"/>
      <c r="H33" s="21"/>
      <c r="I33" s="21"/>
      <c r="J33"/>
      <c r="K33"/>
    </row>
    <row r="34" spans="1:11" ht="14.9" customHeight="1">
      <c r="A34" s="44"/>
      <c r="B34" s="44"/>
      <c r="C34" s="44"/>
      <c r="D34" s="44"/>
      <c r="E34" s="44"/>
      <c r="F34" s="44"/>
      <c r="G34" s="21"/>
      <c r="H34" s="21"/>
      <c r="I34" s="21"/>
      <c r="J34"/>
      <c r="K34"/>
    </row>
    <row r="35" spans="1:11" ht="14.9" customHeight="1">
      <c r="A35" s="44"/>
      <c r="B35" s="44"/>
      <c r="C35" s="44"/>
      <c r="D35" s="44"/>
      <c r="E35" s="44"/>
      <c r="F35" s="44"/>
      <c r="G35" s="21"/>
      <c r="H35" s="21"/>
      <c r="I35" s="21"/>
      <c r="J35"/>
      <c r="K35"/>
    </row>
    <row r="36" spans="1:11" ht="14.9" customHeight="1">
      <c r="A36" s="44"/>
      <c r="B36" s="44"/>
      <c r="C36" s="44"/>
      <c r="D36" s="44"/>
      <c r="E36" s="44"/>
      <c r="F36" s="44"/>
      <c r="G36" s="21"/>
      <c r="H36" s="21"/>
      <c r="I36" s="21"/>
      <c r="J36"/>
      <c r="K36"/>
    </row>
    <row r="37" spans="1:11" customFormat="1">
      <c r="A37" s="429" t="s">
        <v>165</v>
      </c>
      <c r="B37" s="427"/>
      <c r="C37" s="427"/>
      <c r="D37" s="427"/>
      <c r="E37" s="427"/>
      <c r="F37" s="428"/>
    </row>
    <row r="38" spans="1:11" customFormat="1">
      <c r="A38" s="389"/>
      <c r="B38" s="166" t="s">
        <v>131</v>
      </c>
      <c r="C38" s="166" t="s">
        <v>83</v>
      </c>
      <c r="D38" s="166">
        <v>2025</v>
      </c>
      <c r="E38" s="166">
        <v>2024</v>
      </c>
      <c r="F38" s="166">
        <v>2023</v>
      </c>
    </row>
    <row r="39" spans="1:11" customFormat="1">
      <c r="A39" s="385" t="s">
        <v>166</v>
      </c>
      <c r="B39" s="430" t="s">
        <v>205</v>
      </c>
      <c r="C39" s="386" t="s">
        <v>217</v>
      </c>
      <c r="D39" s="431">
        <v>0.75</v>
      </c>
      <c r="E39" s="431">
        <v>0.65</v>
      </c>
      <c r="F39" s="431">
        <v>0.66</v>
      </c>
    </row>
    <row r="40" spans="1:11" customFormat="1">
      <c r="A40" s="142" t="s">
        <v>167</v>
      </c>
      <c r="B40" s="204" t="s">
        <v>206</v>
      </c>
      <c r="C40" s="170" t="s">
        <v>217</v>
      </c>
      <c r="D40" s="143">
        <v>1</v>
      </c>
      <c r="E40" s="143">
        <v>0.83</v>
      </c>
      <c r="F40" s="143">
        <v>0.83</v>
      </c>
    </row>
    <row r="41" spans="1:11" customFormat="1">
      <c r="A41" s="142" t="s">
        <v>168</v>
      </c>
      <c r="B41" s="204"/>
      <c r="C41" s="204" t="s">
        <v>733</v>
      </c>
      <c r="D41" s="141" t="s">
        <v>706</v>
      </c>
      <c r="E41" s="141">
        <v>1569026</v>
      </c>
      <c r="F41" s="141">
        <v>1678683</v>
      </c>
    </row>
    <row r="42" spans="1:11" customFormat="1">
      <c r="A42" s="156" t="s">
        <v>52</v>
      </c>
      <c r="B42" s="346" t="s">
        <v>137</v>
      </c>
      <c r="C42" s="97" t="s">
        <v>733</v>
      </c>
      <c r="D42" s="99">
        <v>1089514</v>
      </c>
      <c r="E42" s="99">
        <v>1120595</v>
      </c>
      <c r="F42" s="99">
        <v>1239343</v>
      </c>
    </row>
    <row r="43" spans="1:11" customFormat="1">
      <c r="A43" s="156" t="s">
        <v>145</v>
      </c>
      <c r="B43" s="346" t="s">
        <v>137</v>
      </c>
      <c r="C43" s="97" t="s">
        <v>733</v>
      </c>
      <c r="D43" s="99">
        <v>444608</v>
      </c>
      <c r="E43" s="99">
        <v>448431</v>
      </c>
      <c r="F43" s="99">
        <v>439340</v>
      </c>
    </row>
    <row r="44" spans="1:11" customFormat="1">
      <c r="A44" s="142" t="s">
        <v>169</v>
      </c>
      <c r="B44" s="204"/>
      <c r="C44" s="204" t="s">
        <v>215</v>
      </c>
      <c r="D44" s="141">
        <v>242067</v>
      </c>
      <c r="E44" s="141">
        <v>300831.50384406635</v>
      </c>
      <c r="F44" s="141">
        <v>329043.20637400006</v>
      </c>
    </row>
    <row r="45" spans="1:11" customFormat="1">
      <c r="A45" s="156" t="s">
        <v>52</v>
      </c>
      <c r="B45" s="346" t="s">
        <v>137</v>
      </c>
      <c r="C45" s="97" t="s">
        <v>215</v>
      </c>
      <c r="D45" s="99">
        <v>160357</v>
      </c>
      <c r="E45" s="99">
        <v>216134.90796162316</v>
      </c>
      <c r="F45" s="99">
        <v>249217</v>
      </c>
    </row>
    <row r="46" spans="1:11" customFormat="1" ht="14.9" customHeight="1">
      <c r="A46" s="156" t="s">
        <v>170</v>
      </c>
      <c r="B46" s="346" t="s">
        <v>137</v>
      </c>
      <c r="C46" s="97" t="s">
        <v>215</v>
      </c>
      <c r="D46" s="99">
        <v>81710</v>
      </c>
      <c r="E46" s="99">
        <v>84696.595882443187</v>
      </c>
      <c r="F46" s="99">
        <v>79826</v>
      </c>
    </row>
    <row r="47" spans="1:11" customFormat="1">
      <c r="A47" s="142" t="s">
        <v>171</v>
      </c>
      <c r="B47" s="204"/>
      <c r="C47" s="204" t="s">
        <v>215</v>
      </c>
      <c r="D47" s="141">
        <v>184079</v>
      </c>
      <c r="E47" s="141">
        <v>135009.02481039715</v>
      </c>
      <c r="F47" s="141">
        <v>137258</v>
      </c>
    </row>
    <row r="48" spans="1:11" customFormat="1">
      <c r="A48" s="156" t="s">
        <v>52</v>
      </c>
      <c r="B48" s="346" t="s">
        <v>137</v>
      </c>
      <c r="C48" s="97" t="s">
        <v>215</v>
      </c>
      <c r="D48" s="99">
        <v>142286</v>
      </c>
      <c r="E48" s="99">
        <v>95141.488380323412</v>
      </c>
      <c r="F48" s="99">
        <v>95045</v>
      </c>
    </row>
    <row r="49" spans="1:8" customFormat="1" ht="14.9" customHeight="1">
      <c r="A49" s="156" t="s">
        <v>170</v>
      </c>
      <c r="B49" s="346" t="s">
        <v>137</v>
      </c>
      <c r="C49" s="97" t="s">
        <v>215</v>
      </c>
      <c r="D49" s="99">
        <v>41793</v>
      </c>
      <c r="E49" s="99">
        <v>39867.536430073742</v>
      </c>
      <c r="F49" s="99">
        <v>42213</v>
      </c>
    </row>
    <row r="50" spans="1:8" customFormat="1">
      <c r="A50" s="142" t="s">
        <v>172</v>
      </c>
      <c r="B50" s="204"/>
      <c r="C50" s="204" t="s">
        <v>215</v>
      </c>
      <c r="D50" s="141">
        <v>287807</v>
      </c>
      <c r="E50" s="141">
        <v>296611</v>
      </c>
      <c r="F50" s="141">
        <v>312196</v>
      </c>
    </row>
    <row r="51" spans="1:8" customFormat="1">
      <c r="A51" s="156" t="s">
        <v>52</v>
      </c>
      <c r="B51" s="346" t="s">
        <v>137</v>
      </c>
      <c r="C51" s="97" t="s">
        <v>215</v>
      </c>
      <c r="D51" s="99">
        <v>171886</v>
      </c>
      <c r="E51" s="99">
        <v>180263</v>
      </c>
      <c r="F51" s="99">
        <v>195138</v>
      </c>
      <c r="H51" s="347"/>
    </row>
    <row r="52" spans="1:8" customFormat="1">
      <c r="A52" s="156" t="s">
        <v>145</v>
      </c>
      <c r="B52" s="346" t="s">
        <v>137</v>
      </c>
      <c r="C52" s="97" t="s">
        <v>215</v>
      </c>
      <c r="D52" s="99">
        <v>115921</v>
      </c>
      <c r="E52" s="99">
        <v>116348</v>
      </c>
      <c r="F52" s="99">
        <v>117058</v>
      </c>
    </row>
    <row r="53" spans="1:8" customFormat="1" ht="17.399999999999999" customHeight="1">
      <c r="A53" s="142" t="s">
        <v>173</v>
      </c>
      <c r="B53" s="204"/>
      <c r="C53" s="204" t="s">
        <v>215</v>
      </c>
      <c r="D53" s="141">
        <v>215513</v>
      </c>
      <c r="E53" s="141">
        <v>191676</v>
      </c>
      <c r="F53" s="141">
        <v>207444</v>
      </c>
    </row>
    <row r="54" spans="1:8" customFormat="1">
      <c r="A54" s="156" t="s">
        <v>52</v>
      </c>
      <c r="B54" s="346" t="s">
        <v>137</v>
      </c>
      <c r="C54" s="97" t="s">
        <v>215</v>
      </c>
      <c r="D54" s="99">
        <v>171886</v>
      </c>
      <c r="E54" s="99">
        <v>149765</v>
      </c>
      <c r="F54" s="99">
        <v>162693</v>
      </c>
    </row>
    <row r="55" spans="1:8" customFormat="1">
      <c r="A55" s="156" t="s">
        <v>145</v>
      </c>
      <c r="B55" s="346" t="s">
        <v>137</v>
      </c>
      <c r="C55" s="97" t="s">
        <v>215</v>
      </c>
      <c r="D55" s="99">
        <v>43627</v>
      </c>
      <c r="E55" s="99">
        <v>41911</v>
      </c>
      <c r="F55" s="99">
        <v>44751</v>
      </c>
    </row>
    <row r="56" spans="1:8" customFormat="1">
      <c r="A56" s="142" t="s">
        <v>174</v>
      </c>
      <c r="B56" s="204"/>
      <c r="C56" s="204" t="s">
        <v>733</v>
      </c>
      <c r="D56" s="141">
        <v>32962</v>
      </c>
      <c r="E56" s="141">
        <v>33799</v>
      </c>
      <c r="F56" s="141">
        <v>50277</v>
      </c>
    </row>
    <row r="57" spans="1:8" customFormat="1">
      <c r="A57" s="156" t="s">
        <v>52</v>
      </c>
      <c r="B57" s="346" t="s">
        <v>137</v>
      </c>
      <c r="C57" s="97" t="s">
        <v>733</v>
      </c>
      <c r="D57" s="99">
        <v>32962</v>
      </c>
      <c r="E57" s="99">
        <v>33799</v>
      </c>
      <c r="F57" s="99">
        <v>50277</v>
      </c>
    </row>
    <row r="58" spans="1:8" customFormat="1">
      <c r="A58" s="156" t="s">
        <v>145</v>
      </c>
      <c r="B58" s="346" t="s">
        <v>137</v>
      </c>
      <c r="C58" s="97" t="s">
        <v>733</v>
      </c>
      <c r="D58" s="100">
        <v>0</v>
      </c>
      <c r="E58" s="100">
        <v>0</v>
      </c>
      <c r="F58" s="100" t="s">
        <v>137</v>
      </c>
    </row>
    <row r="59" spans="1:8" customFormat="1">
      <c r="A59" s="142" t="s">
        <v>175</v>
      </c>
      <c r="B59" s="204"/>
      <c r="C59" s="204" t="s">
        <v>733</v>
      </c>
      <c r="D59" s="141">
        <v>498015</v>
      </c>
      <c r="E59" s="141">
        <v>467427</v>
      </c>
      <c r="F59" s="141">
        <v>504499</v>
      </c>
    </row>
    <row r="60" spans="1:8" customFormat="1">
      <c r="A60" s="156" t="s">
        <v>176</v>
      </c>
      <c r="B60" s="346" t="s">
        <v>137</v>
      </c>
      <c r="C60" s="97" t="s">
        <v>733</v>
      </c>
      <c r="D60" s="99">
        <v>470723</v>
      </c>
      <c r="E60" s="99">
        <v>437848</v>
      </c>
      <c r="F60" s="99">
        <v>486569</v>
      </c>
    </row>
    <row r="61" spans="1:8" customFormat="1">
      <c r="A61" s="156" t="s">
        <v>177</v>
      </c>
      <c r="B61" s="346" t="s">
        <v>137</v>
      </c>
      <c r="C61" s="97" t="s">
        <v>733</v>
      </c>
      <c r="D61" s="99">
        <v>27292</v>
      </c>
      <c r="E61" s="99">
        <v>29579</v>
      </c>
      <c r="F61" s="99">
        <v>17930</v>
      </c>
    </row>
    <row r="62" spans="1:8" customFormat="1" ht="79.25" customHeight="1">
      <c r="A62" s="521" t="s">
        <v>160</v>
      </c>
      <c r="B62" s="521"/>
      <c r="C62" s="521"/>
      <c r="D62" s="521"/>
      <c r="E62" s="521"/>
      <c r="F62" s="521"/>
      <c r="G62" s="102"/>
      <c r="H62" s="102"/>
    </row>
    <row r="63" spans="1:8" customFormat="1" ht="63.65" customHeight="1">
      <c r="A63" s="516" t="s">
        <v>161</v>
      </c>
      <c r="B63" s="516"/>
      <c r="C63" s="516"/>
      <c r="D63" s="516"/>
      <c r="E63" s="516"/>
      <c r="F63" s="516"/>
      <c r="G63" s="102"/>
      <c r="H63" s="102"/>
    </row>
    <row r="64" spans="1:8" customFormat="1" ht="58.75" customHeight="1">
      <c r="A64" s="502" t="s">
        <v>178</v>
      </c>
      <c r="B64" s="502"/>
      <c r="C64" s="502"/>
      <c r="D64" s="502"/>
      <c r="E64" s="502"/>
      <c r="F64" s="502"/>
      <c r="G64" s="102"/>
      <c r="H64" s="102"/>
    </row>
    <row r="65" spans="1:11" customFormat="1" ht="70.75" customHeight="1">
      <c r="A65" s="516" t="s">
        <v>179</v>
      </c>
      <c r="B65" s="516"/>
      <c r="C65" s="516"/>
      <c r="D65" s="516"/>
      <c r="E65" s="516"/>
      <c r="F65" s="516"/>
      <c r="G65" s="102"/>
      <c r="H65" s="102"/>
    </row>
    <row r="66" spans="1:11" customFormat="1" ht="54.65" customHeight="1">
      <c r="A66" s="516" t="s">
        <v>180</v>
      </c>
      <c r="B66" s="516"/>
      <c r="C66" s="516"/>
      <c r="D66" s="516"/>
      <c r="E66" s="516"/>
      <c r="F66" s="516"/>
      <c r="G66" s="102"/>
      <c r="H66" s="102"/>
    </row>
    <row r="67" spans="1:11" ht="21" customHeight="1">
      <c r="A67" s="501" t="s">
        <v>73</v>
      </c>
      <c r="B67" s="501"/>
      <c r="C67" s="501"/>
      <c r="D67" s="501"/>
      <c r="E67" s="501"/>
      <c r="F67" s="501"/>
      <c r="G67" s="21"/>
      <c r="H67" s="21"/>
      <c r="I67" s="21"/>
      <c r="J67"/>
      <c r="K67"/>
    </row>
    <row r="68" spans="1:11" ht="14.9" customHeight="1">
      <c r="A68" s="44"/>
      <c r="B68" s="44"/>
      <c r="C68" s="44"/>
      <c r="D68" s="44"/>
      <c r="E68" s="44"/>
      <c r="F68" s="44"/>
      <c r="G68" s="21"/>
      <c r="H68" s="21"/>
      <c r="I68" s="21"/>
      <c r="J68"/>
      <c r="K68"/>
    </row>
    <row r="69" spans="1:11" ht="14.9" customHeight="1">
      <c r="A69" s="44"/>
      <c r="B69" s="44"/>
      <c r="C69" s="44"/>
      <c r="D69" s="44"/>
      <c r="E69" s="44"/>
      <c r="F69" s="44"/>
      <c r="G69" s="21"/>
      <c r="H69" s="21"/>
      <c r="I69" s="21"/>
      <c r="J69"/>
      <c r="K69"/>
    </row>
    <row r="70" spans="1:11" ht="14.9" customHeight="1">
      <c r="A70" s="44"/>
      <c r="B70" s="44"/>
      <c r="C70" s="44"/>
      <c r="D70" s="44"/>
      <c r="E70" s="44"/>
      <c r="F70" s="44"/>
      <c r="G70" s="21"/>
      <c r="H70" s="21"/>
      <c r="I70" s="21"/>
      <c r="J70"/>
      <c r="K70"/>
    </row>
    <row r="71" spans="1:11" ht="31.25" customHeight="1">
      <c r="A71" s="416" t="s">
        <v>181</v>
      </c>
      <c r="B71" s="427"/>
      <c r="C71" s="427"/>
      <c r="D71" s="427"/>
      <c r="E71" s="427"/>
      <c r="F71" s="427"/>
      <c r="G71" s="427"/>
      <c r="H71" s="428"/>
      <c r="I71" s="21"/>
      <c r="J71"/>
      <c r="K71"/>
    </row>
    <row r="72" spans="1:11" ht="52">
      <c r="A72" s="389" t="s">
        <v>182</v>
      </c>
      <c r="B72" s="166" t="s">
        <v>207</v>
      </c>
      <c r="C72" s="166" t="s">
        <v>218</v>
      </c>
      <c r="D72" s="166" t="s">
        <v>222</v>
      </c>
      <c r="E72" s="166" t="s">
        <v>233</v>
      </c>
      <c r="F72" s="166" t="s">
        <v>237</v>
      </c>
      <c r="G72" s="166" t="s">
        <v>242</v>
      </c>
      <c r="H72" s="166" t="s">
        <v>709</v>
      </c>
      <c r="I72" s="21"/>
      <c r="J72"/>
      <c r="K72"/>
    </row>
    <row r="73" spans="1:11" ht="66.650000000000006" customHeight="1">
      <c r="A73" s="402" t="s">
        <v>183</v>
      </c>
      <c r="B73" s="398" t="s">
        <v>208</v>
      </c>
      <c r="C73" s="398" t="s">
        <v>219</v>
      </c>
      <c r="D73" s="398" t="s">
        <v>223</v>
      </c>
      <c r="E73" s="398" t="s">
        <v>234</v>
      </c>
      <c r="F73" s="398" t="s">
        <v>238</v>
      </c>
      <c r="G73" s="398" t="s">
        <v>243</v>
      </c>
      <c r="H73" s="398" t="s">
        <v>248</v>
      </c>
      <c r="I73" s="21"/>
      <c r="J73"/>
      <c r="K73"/>
    </row>
    <row r="74" spans="1:11" ht="66.650000000000006" customHeight="1">
      <c r="A74" s="98" t="s">
        <v>184</v>
      </c>
      <c r="B74" s="97" t="s">
        <v>208</v>
      </c>
      <c r="C74" s="97" t="s">
        <v>220</v>
      </c>
      <c r="D74" s="97" t="s">
        <v>224</v>
      </c>
      <c r="E74" s="97" t="s">
        <v>235</v>
      </c>
      <c r="F74" s="97" t="s">
        <v>239</v>
      </c>
      <c r="G74" s="97" t="s">
        <v>244</v>
      </c>
      <c r="H74" s="97" t="s">
        <v>249</v>
      </c>
      <c r="I74" s="21"/>
      <c r="J74"/>
      <c r="K74"/>
    </row>
    <row r="75" spans="1:11" ht="63.65" customHeight="1">
      <c r="A75" s="98" t="s">
        <v>185</v>
      </c>
      <c r="B75" s="97" t="s">
        <v>208</v>
      </c>
      <c r="C75" s="97" t="s">
        <v>220</v>
      </c>
      <c r="D75" s="97" t="s">
        <v>225</v>
      </c>
      <c r="E75" s="97" t="s">
        <v>236</v>
      </c>
      <c r="F75" s="97" t="s">
        <v>240</v>
      </c>
      <c r="G75" s="97" t="s">
        <v>245</v>
      </c>
      <c r="H75" s="97" t="s">
        <v>250</v>
      </c>
      <c r="I75" s="21"/>
      <c r="J75"/>
      <c r="K75"/>
    </row>
    <row r="76" spans="1:11" ht="59.4" customHeight="1">
      <c r="A76" s="98" t="s">
        <v>186</v>
      </c>
      <c r="B76" s="97" t="s">
        <v>209</v>
      </c>
      <c r="C76" s="97" t="s">
        <v>220</v>
      </c>
      <c r="D76" s="97" t="s">
        <v>226</v>
      </c>
      <c r="E76" s="97" t="s">
        <v>236</v>
      </c>
      <c r="F76" s="97" t="s">
        <v>241</v>
      </c>
      <c r="G76" s="97" t="s">
        <v>246</v>
      </c>
      <c r="H76" s="97" t="s">
        <v>251</v>
      </c>
      <c r="I76" s="21"/>
      <c r="J76"/>
      <c r="K76"/>
    </row>
    <row r="77" spans="1:11" ht="14.9" customHeight="1">
      <c r="A77" s="31"/>
      <c r="B77" s="32"/>
      <c r="C77" s="32"/>
      <c r="D77" s="32"/>
      <c r="E77" s="18"/>
      <c r="F77" s="18"/>
      <c r="I77"/>
      <c r="J77"/>
      <c r="K77"/>
    </row>
    <row r="78" spans="1:11" ht="14.9" customHeight="1">
      <c r="A78" s="31"/>
      <c r="B78" s="32"/>
      <c r="C78" s="32"/>
      <c r="D78" s="32"/>
      <c r="E78" s="18"/>
      <c r="F78" s="18"/>
      <c r="I78"/>
      <c r="J78"/>
      <c r="K78"/>
    </row>
    <row r="79" spans="1:11" ht="14.9" customHeight="1">
      <c r="A79" s="31"/>
      <c r="B79" s="32"/>
      <c r="C79" s="32"/>
      <c r="D79" s="32"/>
      <c r="E79" s="18"/>
      <c r="F79" s="18"/>
      <c r="I79"/>
      <c r="J79"/>
      <c r="K79"/>
    </row>
    <row r="80" spans="1:11" ht="14.9" customHeight="1">
      <c r="A80" s="416" t="s">
        <v>187</v>
      </c>
      <c r="B80" s="422"/>
      <c r="C80" s="422"/>
      <c r="D80" s="422"/>
      <c r="E80" s="423"/>
      <c r="F80"/>
      <c r="G80"/>
      <c r="I80"/>
      <c r="J80"/>
    </row>
    <row r="81" spans="1:11">
      <c r="A81" s="407"/>
      <c r="B81" s="166" t="s">
        <v>83</v>
      </c>
      <c r="C81" s="166">
        <v>2025</v>
      </c>
      <c r="D81" s="166">
        <v>2024</v>
      </c>
      <c r="E81" s="166">
        <v>2023</v>
      </c>
      <c r="F81"/>
      <c r="G81"/>
      <c r="I81"/>
      <c r="J81"/>
    </row>
    <row r="82" spans="1:11">
      <c r="A82" s="424" t="s">
        <v>188</v>
      </c>
      <c r="B82" s="425" t="s">
        <v>210</v>
      </c>
      <c r="C82" s="426">
        <v>1016860</v>
      </c>
      <c r="D82" s="426">
        <v>782429</v>
      </c>
      <c r="E82" s="426">
        <f>E84+E83</f>
        <v>959551</v>
      </c>
      <c r="F82"/>
      <c r="G82"/>
      <c r="I82"/>
      <c r="J82"/>
    </row>
    <row r="83" spans="1:11">
      <c r="A83" s="207" t="s">
        <v>52</v>
      </c>
      <c r="B83" s="188"/>
      <c r="C83" s="140">
        <v>538034</v>
      </c>
      <c r="D83" s="99">
        <v>444228</v>
      </c>
      <c r="E83" s="99">
        <v>474693</v>
      </c>
      <c r="F83"/>
      <c r="G83" s="46"/>
      <c r="I83"/>
      <c r="J83"/>
    </row>
    <row r="84" spans="1:11">
      <c r="A84" s="207" t="s">
        <v>145</v>
      </c>
      <c r="B84" s="188"/>
      <c r="C84" s="140">
        <v>478826.15913532797</v>
      </c>
      <c r="D84" s="99">
        <v>338202</v>
      </c>
      <c r="E84" s="99">
        <v>484858</v>
      </c>
      <c r="F84"/>
      <c r="G84"/>
      <c r="I84"/>
      <c r="J84"/>
    </row>
    <row r="85" spans="1:11">
      <c r="A85" s="205" t="s">
        <v>189</v>
      </c>
      <c r="B85" s="206" t="s">
        <v>211</v>
      </c>
      <c r="C85" s="208">
        <v>0.57999999999999996</v>
      </c>
      <c r="D85" s="208">
        <v>0.48</v>
      </c>
      <c r="E85" s="208">
        <v>0.56000000000000005</v>
      </c>
      <c r="F85"/>
      <c r="G85"/>
      <c r="H85" s="46"/>
      <c r="I85"/>
      <c r="J85"/>
    </row>
    <row r="86" spans="1:11">
      <c r="A86" s="207" t="s">
        <v>52</v>
      </c>
      <c r="B86" s="188"/>
      <c r="C86" s="209">
        <v>0.54</v>
      </c>
      <c r="D86" s="210">
        <v>0.44</v>
      </c>
      <c r="E86" s="210">
        <v>0.43</v>
      </c>
      <c r="F86"/>
      <c r="G86"/>
      <c r="I86"/>
      <c r="J86"/>
    </row>
    <row r="87" spans="1:11">
      <c r="A87" s="207" t="s">
        <v>145</v>
      </c>
      <c r="B87" s="188"/>
      <c r="C87" s="209">
        <v>0.64</v>
      </c>
      <c r="D87" s="210">
        <v>0.54</v>
      </c>
      <c r="E87" s="210">
        <v>0.71</v>
      </c>
      <c r="F87"/>
      <c r="G87"/>
      <c r="I87"/>
      <c r="J87"/>
    </row>
    <row r="88" spans="1:11" s="13" customFormat="1" ht="14.9" customHeight="1">
      <c r="A88" s="501" t="s">
        <v>190</v>
      </c>
      <c r="B88" s="501"/>
      <c r="C88" s="501"/>
      <c r="D88" s="501"/>
      <c r="E88" s="501"/>
      <c r="F88" s="21"/>
      <c r="G88" s="21"/>
      <c r="H88" s="30"/>
      <c r="I88" s="30"/>
      <c r="J88" s="30"/>
      <c r="K88" s="30"/>
    </row>
    <row r="89" spans="1:11" s="13" customFormat="1" ht="39" customHeight="1">
      <c r="A89" s="501" t="s">
        <v>191</v>
      </c>
      <c r="B89" s="501"/>
      <c r="C89" s="501"/>
      <c r="D89" s="501"/>
      <c r="E89" s="501"/>
      <c r="F89" s="21"/>
      <c r="G89" s="125"/>
      <c r="H89" s="21"/>
      <c r="I89" s="30"/>
      <c r="J89" s="30"/>
      <c r="K89" s="30"/>
    </row>
    <row r="90" spans="1:11" s="13" customFormat="1">
      <c r="A90" s="44"/>
      <c r="B90" s="44"/>
      <c r="C90" s="44"/>
      <c r="D90" s="44"/>
      <c r="E90" s="44"/>
      <c r="F90" s="44"/>
      <c r="G90" s="44"/>
      <c r="H90" s="21"/>
      <c r="I90" s="30"/>
      <c r="J90" s="30"/>
      <c r="K90" s="30"/>
    </row>
    <row r="91" spans="1:11" s="13" customFormat="1">
      <c r="A91" s="44"/>
      <c r="B91" s="44"/>
      <c r="C91" s="44"/>
      <c r="D91" s="44"/>
      <c r="E91" s="44"/>
      <c r="F91" s="44"/>
      <c r="G91" s="44"/>
      <c r="H91" s="21"/>
      <c r="I91" s="30"/>
      <c r="J91" s="30"/>
      <c r="K91" s="30"/>
    </row>
    <row r="92" spans="1:11" s="13" customFormat="1">
      <c r="A92" s="44"/>
      <c r="B92" s="44"/>
      <c r="C92" s="44"/>
      <c r="D92" s="44"/>
      <c r="E92" s="44"/>
      <c r="F92" s="44"/>
      <c r="G92" s="44"/>
      <c r="H92" s="21"/>
      <c r="I92" s="30"/>
      <c r="J92" s="30"/>
      <c r="K92" s="30"/>
    </row>
    <row r="93" spans="1:11">
      <c r="A93" s="416" t="s">
        <v>17</v>
      </c>
      <c r="B93" s="417"/>
      <c r="C93" s="417"/>
      <c r="D93" s="417"/>
      <c r="E93" s="418"/>
      <c r="F93" s="106"/>
      <c r="G93" s="106"/>
      <c r="I93"/>
      <c r="J93"/>
    </row>
    <row r="94" spans="1:11">
      <c r="A94" s="420" t="s">
        <v>192</v>
      </c>
      <c r="B94" s="421" t="s">
        <v>83</v>
      </c>
      <c r="C94" s="421">
        <v>2025</v>
      </c>
      <c r="D94" s="421">
        <v>2024</v>
      </c>
      <c r="E94" s="421">
        <v>2023</v>
      </c>
      <c r="F94" s="106"/>
      <c r="G94" s="106"/>
      <c r="I94"/>
      <c r="J94"/>
    </row>
    <row r="95" spans="1:11">
      <c r="A95" s="385" t="s">
        <v>193</v>
      </c>
      <c r="B95" s="386" t="s">
        <v>212</v>
      </c>
      <c r="C95" s="419">
        <v>1369.6</v>
      </c>
      <c r="D95" s="419">
        <v>1291</v>
      </c>
      <c r="E95" s="419">
        <v>1034</v>
      </c>
      <c r="F95" s="106"/>
      <c r="G95" s="106"/>
      <c r="H95" s="46"/>
      <c r="I95"/>
      <c r="J95"/>
    </row>
    <row r="96" spans="1:11">
      <c r="A96" s="212" t="s">
        <v>194</v>
      </c>
      <c r="B96" s="213"/>
      <c r="C96" s="214">
        <v>467.9</v>
      </c>
      <c r="D96" s="213">
        <v>396</v>
      </c>
      <c r="E96" s="213">
        <v>412</v>
      </c>
      <c r="F96" s="106"/>
      <c r="G96" s="106"/>
      <c r="I96"/>
      <c r="J96"/>
    </row>
    <row r="97" spans="1:15">
      <c r="A97" s="212" t="s">
        <v>195</v>
      </c>
      <c r="B97" s="213"/>
      <c r="C97" s="214">
        <v>901.7</v>
      </c>
      <c r="D97" s="213">
        <v>895</v>
      </c>
      <c r="E97" s="213">
        <v>622</v>
      </c>
      <c r="F97" s="106"/>
      <c r="G97" s="106"/>
      <c r="I97"/>
      <c r="J97"/>
    </row>
    <row r="98" spans="1:15">
      <c r="A98" s="142" t="s">
        <v>196</v>
      </c>
      <c r="B98" s="170" t="s">
        <v>212</v>
      </c>
      <c r="C98" s="211">
        <v>2370.1</v>
      </c>
      <c r="D98" s="211">
        <v>3579</v>
      </c>
      <c r="E98" s="211">
        <v>2795</v>
      </c>
      <c r="F98"/>
      <c r="G98"/>
      <c r="I98"/>
      <c r="J98"/>
    </row>
    <row r="99" spans="1:15" ht="48.65" customHeight="1">
      <c r="A99" s="501" t="s">
        <v>197</v>
      </c>
      <c r="B99" s="501"/>
      <c r="C99" s="501"/>
      <c r="D99" s="501"/>
      <c r="E99" s="501"/>
      <c r="F99"/>
      <c r="G99"/>
      <c r="I99"/>
      <c r="J99"/>
      <c r="K99"/>
    </row>
    <row r="100" spans="1:15" ht="15" customHeight="1">
      <c r="A100" s="105"/>
      <c r="B100" s="105"/>
      <c r="C100" s="105"/>
      <c r="D100" s="105"/>
      <c r="E100" s="105"/>
      <c r="F100" s="105"/>
      <c r="G100" s="105"/>
      <c r="H100" s="21"/>
      <c r="I100"/>
      <c r="J100"/>
      <c r="K100"/>
    </row>
    <row r="101" spans="1:15">
      <c r="A101" s="16"/>
      <c r="B101" s="18"/>
      <c r="C101" s="18"/>
      <c r="D101" s="18"/>
      <c r="E101" s="18"/>
      <c r="F101" s="2"/>
      <c r="G101" s="2"/>
      <c r="H101" s="2"/>
      <c r="I101" s="2"/>
    </row>
    <row r="102" spans="1:15">
      <c r="A102" s="407" t="s">
        <v>198</v>
      </c>
      <c r="B102" s="166" t="s">
        <v>83</v>
      </c>
      <c r="C102" s="166">
        <v>2025</v>
      </c>
      <c r="D102" s="166">
        <v>2024</v>
      </c>
      <c r="E102" s="166">
        <v>2023</v>
      </c>
      <c r="F102" s="2"/>
      <c r="G102" s="2"/>
      <c r="H102" s="2"/>
      <c r="I102" s="2"/>
    </row>
    <row r="103" spans="1:15" ht="14.9" customHeight="1">
      <c r="A103" s="411" t="s">
        <v>199</v>
      </c>
      <c r="B103" s="412" t="s">
        <v>212</v>
      </c>
      <c r="C103" s="413">
        <v>161.88</v>
      </c>
      <c r="D103" s="414">
        <v>143.80000000000001</v>
      </c>
      <c r="E103" s="415">
        <f>SUM(E104:E105)</f>
        <v>169.10000000000002</v>
      </c>
      <c r="F103" s="2"/>
      <c r="G103" s="2"/>
      <c r="H103" s="2"/>
      <c r="I103" s="2"/>
    </row>
    <row r="104" spans="1:15">
      <c r="A104" s="217" t="s">
        <v>200</v>
      </c>
      <c r="B104" s="218"/>
      <c r="C104" s="219">
        <v>33.840000000000003</v>
      </c>
      <c r="D104" s="213">
        <v>98.4</v>
      </c>
      <c r="E104" s="220">
        <v>83.4</v>
      </c>
      <c r="F104" s="2"/>
      <c r="G104" s="2"/>
      <c r="H104" s="2"/>
      <c r="I104" s="2"/>
    </row>
    <row r="105" spans="1:15" ht="14.9" customHeight="1">
      <c r="A105" s="217" t="s">
        <v>201</v>
      </c>
      <c r="B105" s="218"/>
      <c r="C105" s="219">
        <v>128.05000000000001</v>
      </c>
      <c r="D105" s="213">
        <v>45.4</v>
      </c>
      <c r="E105" s="220">
        <v>85.7</v>
      </c>
      <c r="F105" s="2"/>
      <c r="G105" s="2"/>
      <c r="H105" s="2"/>
      <c r="I105" s="2"/>
    </row>
    <row r="106" spans="1:15" s="13" customFormat="1" ht="27" customHeight="1">
      <c r="A106" s="515" t="s">
        <v>202</v>
      </c>
      <c r="B106" s="515"/>
      <c r="C106" s="515"/>
      <c r="D106" s="515"/>
      <c r="E106" s="515"/>
      <c r="F106" s="2"/>
      <c r="G106" s="2"/>
      <c r="H106" s="2"/>
      <c r="I106" s="2"/>
      <c r="J106" s="2"/>
      <c r="K106" s="2"/>
      <c r="L106" s="2"/>
      <c r="M106" s="2"/>
      <c r="N106" s="2"/>
      <c r="O106" s="2"/>
    </row>
    <row r="107" spans="1:15" s="13" customFormat="1" ht="27.65" customHeight="1">
      <c r="A107" s="515" t="s">
        <v>203</v>
      </c>
      <c r="B107" s="515"/>
      <c r="C107" s="515"/>
      <c r="D107" s="515"/>
      <c r="E107" s="515"/>
      <c r="F107" s="74"/>
      <c r="G107" s="74"/>
      <c r="H107" s="21"/>
      <c r="I107" s="12"/>
    </row>
  </sheetData>
  <sheetProtection sheet="1" objects="1" scenarios="1"/>
  <mergeCells count="19">
    <mergeCell ref="A65:F65"/>
    <mergeCell ref="A2:C2"/>
    <mergeCell ref="A27:H27"/>
    <mergeCell ref="A28:H28"/>
    <mergeCell ref="A29:H29"/>
    <mergeCell ref="A30:H30"/>
    <mergeCell ref="A31:H31"/>
    <mergeCell ref="A32:H32"/>
    <mergeCell ref="A33:F33"/>
    <mergeCell ref="A62:F62"/>
    <mergeCell ref="A63:F63"/>
    <mergeCell ref="A64:F64"/>
    <mergeCell ref="A107:E107"/>
    <mergeCell ref="A66:F66"/>
    <mergeCell ref="A67:F67"/>
    <mergeCell ref="A88:E88"/>
    <mergeCell ref="A89:E89"/>
    <mergeCell ref="A99:E99"/>
    <mergeCell ref="A106:E106"/>
  </mergeCells>
  <pageMargins left="0.70866141732283472" right="0.70866141732283472" top="0.74803149606299213" bottom="0.74803149606299213" header="0.31496062992125984" footer="0.31496062992125984"/>
  <pageSetup scale="64" fitToHeight="0" orientation="landscape" r:id="rId1"/>
  <rowBreaks count="3" manualBreakCount="3">
    <brk id="36" max="7" man="1"/>
    <brk id="70" max="7" man="1"/>
    <brk id="107"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C83FC-EEF2-44D3-8E88-BBBED82FA938}">
  <sheetPr>
    <pageSetUpPr fitToPage="1"/>
  </sheetPr>
  <dimension ref="A1:W368"/>
  <sheetViews>
    <sheetView showGridLines="0" zoomScaleNormal="100" zoomScaleSheetLayoutView="100" workbookViewId="0"/>
  </sheetViews>
  <sheetFormatPr defaultColWidth="9.1796875" defaultRowHeight="14.5"/>
  <cols>
    <col min="1" max="1" width="54" style="2" customWidth="1"/>
    <col min="2" max="5" width="15.453125" style="2" customWidth="1"/>
    <col min="6" max="6" width="19.1796875" style="2" customWidth="1"/>
    <col min="7" max="7" width="14.81640625" style="2" customWidth="1"/>
    <col min="8" max="10" width="15.453125" style="2" customWidth="1"/>
    <col min="11" max="11" width="15.54296875" style="2" customWidth="1"/>
    <col min="12" max="12" width="16.1796875" style="2" customWidth="1"/>
    <col min="13" max="13" width="15.1796875" style="2" customWidth="1"/>
    <col min="14" max="14" width="14.1796875" style="2" customWidth="1"/>
    <col min="15" max="15" width="13.81640625" style="2" customWidth="1"/>
    <col min="16" max="16384" width="9.1796875" style="2"/>
  </cols>
  <sheetData>
    <row r="1" spans="1:12" ht="32.15" customHeight="1">
      <c r="A1" s="45" t="s">
        <v>252</v>
      </c>
      <c r="B1" s="45"/>
      <c r="C1" s="45"/>
      <c r="D1" s="45"/>
      <c r="E1" s="45"/>
      <c r="F1" s="45"/>
      <c r="G1" s="45"/>
      <c r="H1" s="45"/>
      <c r="I1" s="45"/>
      <c r="J1" s="45"/>
    </row>
    <row r="2" spans="1:12" ht="36" customHeight="1">
      <c r="A2" s="501" t="s">
        <v>253</v>
      </c>
      <c r="B2" s="501"/>
      <c r="C2" s="501"/>
      <c r="D2" s="501"/>
      <c r="E2" s="501"/>
      <c r="F2" s="21"/>
      <c r="G2" s="21"/>
      <c r="H2" s="45"/>
      <c r="I2" s="45"/>
      <c r="J2" s="45"/>
    </row>
    <row r="3" spans="1:12" ht="14.9" customHeight="1">
      <c r="A3" s="507" t="s">
        <v>254</v>
      </c>
      <c r="B3" s="508"/>
      <c r="C3" s="508"/>
      <c r="D3" s="508"/>
      <c r="E3" s="509"/>
      <c r="F3"/>
      <c r="G3"/>
      <c r="H3"/>
      <c r="I3"/>
      <c r="J3"/>
      <c r="K3"/>
    </row>
    <row r="4" spans="1:12" ht="14.9" customHeight="1">
      <c r="A4" s="390"/>
      <c r="B4" s="391" t="s">
        <v>83</v>
      </c>
      <c r="C4" s="391">
        <v>2025</v>
      </c>
      <c r="D4" s="391">
        <v>2024</v>
      </c>
      <c r="E4" s="391">
        <v>2023</v>
      </c>
      <c r="F4"/>
      <c r="G4"/>
      <c r="H4"/>
      <c r="I4"/>
      <c r="J4"/>
      <c r="K4"/>
      <c r="L4"/>
    </row>
    <row r="5" spans="1:12">
      <c r="A5" s="424" t="s">
        <v>255</v>
      </c>
      <c r="B5" s="434" t="s">
        <v>86</v>
      </c>
      <c r="C5" s="435">
        <v>84.997</v>
      </c>
      <c r="D5" s="435">
        <v>82.1</v>
      </c>
      <c r="E5" s="435">
        <v>77.8</v>
      </c>
      <c r="F5"/>
      <c r="G5" s="540"/>
      <c r="H5" s="540"/>
      <c r="I5" s="540"/>
      <c r="J5"/>
      <c r="K5"/>
      <c r="L5"/>
    </row>
    <row r="6" spans="1:12">
      <c r="A6" s="223" t="s">
        <v>256</v>
      </c>
      <c r="B6" s="188"/>
      <c r="C6" s="194">
        <v>972</v>
      </c>
      <c r="D6" s="195">
        <v>922</v>
      </c>
      <c r="E6" s="224">
        <v>862</v>
      </c>
      <c r="F6"/>
      <c r="G6" s="540"/>
      <c r="H6" s="540"/>
      <c r="I6" s="540"/>
      <c r="J6"/>
      <c r="K6"/>
      <c r="L6"/>
    </row>
    <row r="7" spans="1:12" ht="28.75" customHeight="1">
      <c r="A7" s="223" t="s">
        <v>257</v>
      </c>
      <c r="B7" s="188" t="s">
        <v>470</v>
      </c>
      <c r="C7" s="187">
        <v>4.0999999999999996</v>
      </c>
      <c r="D7" s="225">
        <v>4</v>
      </c>
      <c r="E7" s="226" t="s">
        <v>137</v>
      </c>
      <c r="F7"/>
      <c r="G7" s="540"/>
      <c r="H7" s="540"/>
      <c r="I7" s="540"/>
      <c r="J7"/>
      <c r="K7"/>
      <c r="L7"/>
    </row>
    <row r="8" spans="1:12" ht="26">
      <c r="A8" s="223" t="s">
        <v>258</v>
      </c>
      <c r="B8" s="188" t="s">
        <v>471</v>
      </c>
      <c r="C8" s="187">
        <v>3.57</v>
      </c>
      <c r="D8" s="188">
        <v>3.6</v>
      </c>
      <c r="E8" s="225">
        <v>4.2</v>
      </c>
      <c r="F8"/>
      <c r="G8"/>
      <c r="H8"/>
      <c r="I8"/>
      <c r="J8"/>
      <c r="K8"/>
      <c r="L8"/>
    </row>
    <row r="9" spans="1:12">
      <c r="A9" s="227" t="s">
        <v>259</v>
      </c>
      <c r="B9" s="188" t="s">
        <v>472</v>
      </c>
      <c r="C9" s="228">
        <v>6.2</v>
      </c>
      <c r="D9" s="225">
        <v>6</v>
      </c>
      <c r="E9" s="225">
        <v>6.5</v>
      </c>
      <c r="F9"/>
      <c r="G9"/>
      <c r="H9"/>
      <c r="I9"/>
      <c r="J9"/>
      <c r="K9"/>
      <c r="L9"/>
    </row>
    <row r="10" spans="1:12">
      <c r="A10" s="223"/>
      <c r="B10" s="188"/>
      <c r="C10" s="187"/>
      <c r="D10" s="188"/>
      <c r="E10" s="188"/>
      <c r="F10"/>
      <c r="G10"/>
      <c r="H10"/>
      <c r="I10"/>
      <c r="J10"/>
      <c r="K10"/>
      <c r="L10"/>
    </row>
    <row r="11" spans="1:12">
      <c r="A11" s="205" t="s">
        <v>260</v>
      </c>
      <c r="B11" s="221" t="s">
        <v>85</v>
      </c>
      <c r="C11" s="229">
        <v>46.9</v>
      </c>
      <c r="D11" s="229">
        <v>45</v>
      </c>
      <c r="E11" s="229">
        <v>48.6</v>
      </c>
      <c r="F11"/>
      <c r="G11"/>
      <c r="H11"/>
      <c r="I11"/>
      <c r="J11"/>
      <c r="K11"/>
      <c r="L11"/>
    </row>
    <row r="12" spans="1:12">
      <c r="A12" s="230" t="s">
        <v>261</v>
      </c>
      <c r="B12" s="188" t="s">
        <v>85</v>
      </c>
      <c r="C12" s="187"/>
      <c r="D12" s="188"/>
      <c r="E12" s="225"/>
      <c r="F12"/>
      <c r="G12"/>
      <c r="H12"/>
      <c r="I12"/>
      <c r="J12"/>
      <c r="K12"/>
      <c r="L12"/>
    </row>
    <row r="13" spans="1:12">
      <c r="A13" s="231" t="s">
        <v>262</v>
      </c>
      <c r="B13" s="188"/>
      <c r="C13" s="228">
        <v>46.4</v>
      </c>
      <c r="D13" s="225">
        <v>44.7</v>
      </c>
      <c r="E13" s="225">
        <v>46.7</v>
      </c>
      <c r="F13"/>
      <c r="G13"/>
      <c r="H13"/>
      <c r="I13"/>
      <c r="J13"/>
      <c r="K13"/>
      <c r="L13"/>
    </row>
    <row r="14" spans="1:12">
      <c r="A14" s="231" t="s">
        <v>263</v>
      </c>
      <c r="B14" s="188"/>
      <c r="C14" s="228">
        <v>47.4</v>
      </c>
      <c r="D14" s="225">
        <v>45.3</v>
      </c>
      <c r="E14" s="225">
        <v>50.9</v>
      </c>
      <c r="F14"/>
      <c r="G14"/>
      <c r="H14"/>
      <c r="I14"/>
      <c r="J14"/>
      <c r="K14"/>
      <c r="L14"/>
    </row>
    <row r="15" spans="1:12">
      <c r="A15" s="230" t="s">
        <v>264</v>
      </c>
      <c r="B15" s="188" t="s">
        <v>85</v>
      </c>
      <c r="C15" s="228"/>
      <c r="D15" s="225"/>
      <c r="E15" s="225"/>
      <c r="F15"/>
      <c r="G15"/>
      <c r="H15"/>
      <c r="I15"/>
      <c r="J15"/>
      <c r="K15"/>
      <c r="L15"/>
    </row>
    <row r="16" spans="1:12">
      <c r="A16" s="231" t="s">
        <v>265</v>
      </c>
      <c r="B16" s="188"/>
      <c r="C16" s="228">
        <v>25.3</v>
      </c>
      <c r="D16" s="225">
        <v>18.2</v>
      </c>
      <c r="E16" s="225">
        <v>26.6</v>
      </c>
      <c r="F16"/>
      <c r="G16"/>
      <c r="H16"/>
      <c r="I16"/>
      <c r="J16"/>
      <c r="K16"/>
      <c r="L16"/>
    </row>
    <row r="17" spans="1:12">
      <c r="A17" s="231" t="s">
        <v>266</v>
      </c>
      <c r="B17" s="188"/>
      <c r="C17" s="228">
        <v>37.799999999999997</v>
      </c>
      <c r="D17" s="225">
        <v>35.9</v>
      </c>
      <c r="E17" s="225">
        <v>39</v>
      </c>
      <c r="F17"/>
      <c r="G17"/>
      <c r="H17"/>
      <c r="I17"/>
      <c r="J17"/>
      <c r="K17"/>
      <c r="L17"/>
    </row>
    <row r="18" spans="1:12">
      <c r="A18" s="231" t="s">
        <v>267</v>
      </c>
      <c r="B18" s="188"/>
      <c r="C18" s="228">
        <v>49.3</v>
      </c>
      <c r="D18" s="225">
        <v>47.5</v>
      </c>
      <c r="E18" s="225">
        <v>51.1</v>
      </c>
      <c r="F18"/>
      <c r="G18"/>
      <c r="H18"/>
      <c r="I18"/>
      <c r="J18"/>
      <c r="K18"/>
      <c r="L18"/>
    </row>
    <row r="19" spans="1:12">
      <c r="A19" s="230" t="s">
        <v>268</v>
      </c>
      <c r="B19" s="188" t="s">
        <v>85</v>
      </c>
      <c r="C19" s="228">
        <v>2.9</v>
      </c>
      <c r="D19" s="225">
        <v>3.6</v>
      </c>
      <c r="E19" s="188">
        <v>4.7</v>
      </c>
      <c r="F19"/>
      <c r="G19"/>
      <c r="H19" s="56"/>
      <c r="I19"/>
      <c r="J19"/>
      <c r="K19"/>
      <c r="L19"/>
    </row>
    <row r="20" spans="1:12">
      <c r="A20" s="230"/>
      <c r="B20" s="188"/>
      <c r="C20" s="187"/>
      <c r="D20" s="188"/>
      <c r="E20" s="188"/>
      <c r="F20"/>
      <c r="G20"/>
      <c r="H20" s="56"/>
      <c r="I20"/>
      <c r="J20"/>
      <c r="K20"/>
      <c r="L20"/>
    </row>
    <row r="21" spans="1:12">
      <c r="A21" s="205" t="s">
        <v>269</v>
      </c>
      <c r="B21" s="232"/>
      <c r="C21" s="233"/>
      <c r="D21" s="233"/>
      <c r="E21" s="233"/>
      <c r="F21"/>
      <c r="G21"/>
      <c r="H21"/>
      <c r="I21"/>
      <c r="J21"/>
      <c r="K21"/>
      <c r="L21"/>
    </row>
    <row r="22" spans="1:12">
      <c r="A22" s="223" t="s">
        <v>270</v>
      </c>
      <c r="B22" s="188"/>
      <c r="C22" s="234"/>
      <c r="D22" s="235"/>
      <c r="E22" s="226"/>
      <c r="F22"/>
      <c r="G22"/>
      <c r="H22"/>
      <c r="I22"/>
      <c r="J22"/>
      <c r="K22"/>
      <c r="L22"/>
    </row>
    <row r="23" spans="1:12">
      <c r="A23" s="231" t="s">
        <v>271</v>
      </c>
      <c r="B23" s="188" t="s">
        <v>87</v>
      </c>
      <c r="C23" s="179">
        <v>451867</v>
      </c>
      <c r="D23" s="180">
        <v>503799</v>
      </c>
      <c r="E23" s="226" t="s">
        <v>137</v>
      </c>
      <c r="F23"/>
      <c r="G23"/>
      <c r="H23"/>
      <c r="I23"/>
      <c r="J23"/>
      <c r="K23"/>
      <c r="L23"/>
    </row>
    <row r="24" spans="1:12">
      <c r="A24" s="231" t="s">
        <v>272</v>
      </c>
      <c r="B24" s="188" t="s">
        <v>87</v>
      </c>
      <c r="C24" s="179">
        <v>81781</v>
      </c>
      <c r="D24" s="180">
        <v>83414</v>
      </c>
      <c r="E24" s="226" t="s">
        <v>137</v>
      </c>
      <c r="F24"/>
      <c r="G24"/>
      <c r="H24"/>
      <c r="I24"/>
      <c r="J24"/>
      <c r="K24"/>
      <c r="L24"/>
    </row>
    <row r="25" spans="1:12" ht="30" customHeight="1">
      <c r="A25" s="231" t="s">
        <v>273</v>
      </c>
      <c r="B25" s="188" t="s">
        <v>84</v>
      </c>
      <c r="C25" s="133">
        <v>0.95</v>
      </c>
      <c r="D25" s="160">
        <v>0.99</v>
      </c>
      <c r="E25" s="226" t="s">
        <v>137</v>
      </c>
      <c r="F25"/>
      <c r="G25"/>
      <c r="H25"/>
      <c r="I25"/>
      <c r="J25"/>
      <c r="K25"/>
      <c r="L25"/>
    </row>
    <row r="26" spans="1:12">
      <c r="A26" s="231"/>
      <c r="B26" s="188"/>
      <c r="C26" s="233"/>
      <c r="D26" s="223"/>
      <c r="E26" s="226"/>
      <c r="F26"/>
      <c r="G26"/>
      <c r="H26"/>
      <c r="I26"/>
      <c r="J26"/>
      <c r="K26"/>
      <c r="L26"/>
    </row>
    <row r="27" spans="1:12">
      <c r="A27" s="223" t="s">
        <v>274</v>
      </c>
      <c r="B27" s="188"/>
      <c r="C27" s="133"/>
      <c r="D27" s="160"/>
      <c r="E27" s="226"/>
      <c r="F27"/>
      <c r="H27"/>
      <c r="I27"/>
      <c r="J27"/>
      <c r="K27"/>
      <c r="L27"/>
    </row>
    <row r="28" spans="1:12">
      <c r="A28" s="231" t="s">
        <v>271</v>
      </c>
      <c r="B28" s="188" t="s">
        <v>87</v>
      </c>
      <c r="C28" s="179">
        <v>31899</v>
      </c>
      <c r="D28" s="180">
        <v>48281</v>
      </c>
      <c r="E28" s="180">
        <v>58935</v>
      </c>
      <c r="F28"/>
      <c r="G28"/>
      <c r="H28"/>
      <c r="I28"/>
      <c r="J28"/>
      <c r="K28"/>
      <c r="L28"/>
    </row>
    <row r="29" spans="1:12">
      <c r="A29" s="231" t="s">
        <v>272</v>
      </c>
      <c r="B29" s="188" t="s">
        <v>87</v>
      </c>
      <c r="C29" s="179">
        <v>7014</v>
      </c>
      <c r="D29" s="180">
        <v>8354</v>
      </c>
      <c r="E29" s="180">
        <v>8858</v>
      </c>
      <c r="F29"/>
      <c r="G29"/>
      <c r="H29"/>
      <c r="I29"/>
      <c r="J29"/>
      <c r="K29"/>
      <c r="L29"/>
    </row>
    <row r="30" spans="1:12" ht="31.25" customHeight="1">
      <c r="A30" s="231" t="s">
        <v>273</v>
      </c>
      <c r="B30" s="188" t="s">
        <v>84</v>
      </c>
      <c r="C30" s="133">
        <v>0.08</v>
      </c>
      <c r="D30" s="236">
        <v>0.09</v>
      </c>
      <c r="E30" s="236">
        <v>0.1</v>
      </c>
      <c r="F30"/>
      <c r="G30"/>
      <c r="H30"/>
      <c r="I30"/>
      <c r="J30"/>
      <c r="K30"/>
      <c r="L30"/>
    </row>
    <row r="31" spans="1:12">
      <c r="A31" s="231"/>
      <c r="B31" s="188"/>
      <c r="C31" s="187"/>
      <c r="D31" s="188"/>
      <c r="E31" s="188"/>
      <c r="F31"/>
      <c r="G31"/>
      <c r="H31"/>
      <c r="I31"/>
      <c r="J31"/>
      <c r="K31"/>
      <c r="L31"/>
    </row>
    <row r="32" spans="1:12">
      <c r="A32" s="205" t="s">
        <v>275</v>
      </c>
      <c r="B32" s="232"/>
      <c r="C32" s="233"/>
      <c r="D32" s="233"/>
      <c r="E32" s="233"/>
      <c r="F32"/>
      <c r="G32"/>
      <c r="H32"/>
      <c r="I32"/>
      <c r="J32"/>
      <c r="K32"/>
      <c r="L32"/>
    </row>
    <row r="33" spans="1:12" ht="30" customHeight="1">
      <c r="A33" s="223" t="s">
        <v>276</v>
      </c>
      <c r="B33" s="188" t="s">
        <v>84</v>
      </c>
      <c r="C33" s="133">
        <v>0.81</v>
      </c>
      <c r="D33" s="160">
        <v>0.96</v>
      </c>
      <c r="E33" s="467">
        <v>0.96</v>
      </c>
      <c r="F33"/>
      <c r="G33"/>
      <c r="H33"/>
      <c r="I33"/>
      <c r="J33"/>
      <c r="K33"/>
      <c r="L33"/>
    </row>
    <row r="34" spans="1:12">
      <c r="A34" s="223" t="s">
        <v>277</v>
      </c>
      <c r="B34" s="188" t="s">
        <v>87</v>
      </c>
      <c r="C34" s="187">
        <v>756</v>
      </c>
      <c r="D34" s="188">
        <v>821</v>
      </c>
      <c r="E34" s="188">
        <v>669</v>
      </c>
      <c r="F34"/>
      <c r="G34"/>
      <c r="H34"/>
      <c r="I34"/>
      <c r="J34"/>
      <c r="K34"/>
      <c r="L34"/>
    </row>
    <row r="35" spans="1:12">
      <c r="A35" s="223" t="s">
        <v>278</v>
      </c>
      <c r="B35" s="188" t="s">
        <v>86</v>
      </c>
      <c r="C35" s="118">
        <v>1.397</v>
      </c>
      <c r="D35" s="196">
        <v>1.5</v>
      </c>
      <c r="E35" s="196">
        <v>1.1000000000000001</v>
      </c>
      <c r="F35"/>
      <c r="G35"/>
      <c r="H35"/>
      <c r="I35"/>
      <c r="J35"/>
      <c r="K35"/>
      <c r="L35"/>
    </row>
    <row r="36" spans="1:12" ht="36" customHeight="1">
      <c r="A36" s="501" t="s">
        <v>279</v>
      </c>
      <c r="B36" s="501"/>
      <c r="C36" s="501"/>
      <c r="D36" s="501"/>
      <c r="E36" s="501"/>
      <c r="F36" s="21"/>
      <c r="G36" s="21"/>
      <c r="H36"/>
      <c r="I36"/>
      <c r="J36"/>
      <c r="K36"/>
      <c r="L36"/>
    </row>
    <row r="37" spans="1:12" s="38" customFormat="1" ht="14.9" customHeight="1">
      <c r="A37" s="501" t="s">
        <v>280</v>
      </c>
      <c r="B37" s="501"/>
      <c r="C37" s="501"/>
      <c r="D37" s="501"/>
      <c r="E37" s="501"/>
      <c r="F37" s="21"/>
      <c r="G37" s="21"/>
      <c r="H37" s="21"/>
      <c r="I37" s="39"/>
      <c r="J37" s="39"/>
      <c r="K37" s="39"/>
      <c r="L37" s="39"/>
    </row>
    <row r="38" spans="1:12" s="38" customFormat="1" ht="14.9" customHeight="1">
      <c r="A38" s="501" t="s">
        <v>281</v>
      </c>
      <c r="B38" s="501"/>
      <c r="C38" s="501"/>
      <c r="D38" s="501"/>
      <c r="E38" s="501"/>
      <c r="F38" s="21"/>
      <c r="G38" s="21"/>
      <c r="H38" s="21"/>
      <c r="I38" s="39"/>
      <c r="J38" s="39"/>
      <c r="K38" s="39"/>
      <c r="L38" s="39"/>
    </row>
    <row r="39" spans="1:12" s="38" customFormat="1" ht="14.9" customHeight="1">
      <c r="A39" s="501" t="s">
        <v>282</v>
      </c>
      <c r="B39" s="501"/>
      <c r="C39" s="501"/>
      <c r="D39" s="501"/>
      <c r="E39" s="501"/>
      <c r="F39" s="21"/>
      <c r="G39" s="21"/>
      <c r="H39" s="21"/>
      <c r="I39" s="39"/>
      <c r="J39" s="39"/>
      <c r="K39" s="39"/>
      <c r="L39" s="39"/>
    </row>
    <row r="40" spans="1:12" s="38" customFormat="1" ht="36.65" customHeight="1">
      <c r="A40" s="501" t="s">
        <v>283</v>
      </c>
      <c r="B40" s="501"/>
      <c r="C40" s="501"/>
      <c r="D40" s="501"/>
      <c r="E40" s="501"/>
      <c r="F40" s="74"/>
      <c r="G40" s="74"/>
      <c r="H40" s="74"/>
      <c r="I40" s="39"/>
      <c r="J40" s="39"/>
      <c r="K40" s="39"/>
      <c r="L40" s="39"/>
    </row>
    <row r="41" spans="1:12" s="38" customFormat="1">
      <c r="A41" s="48"/>
      <c r="B41" s="48"/>
      <c r="C41" s="48"/>
      <c r="D41" s="48"/>
      <c r="E41" s="48"/>
      <c r="F41" s="48"/>
      <c r="G41" s="48"/>
      <c r="H41" s="74"/>
      <c r="I41" s="39"/>
      <c r="J41" s="39"/>
      <c r="K41" s="39"/>
      <c r="L41" s="39"/>
    </row>
    <row r="42" spans="1:12" s="38" customFormat="1">
      <c r="A42" s="48"/>
      <c r="B42" s="48"/>
      <c r="C42" s="48"/>
      <c r="D42" s="48"/>
      <c r="E42" s="48"/>
      <c r="F42" s="48"/>
      <c r="G42" s="48"/>
      <c r="H42" s="74"/>
      <c r="I42" s="39"/>
      <c r="J42" s="39"/>
      <c r="K42" s="39"/>
      <c r="L42" s="39"/>
    </row>
    <row r="43" spans="1:12" s="38" customFormat="1">
      <c r="A43" s="138"/>
      <c r="B43" s="90"/>
      <c r="C43" s="90"/>
      <c r="D43" s="90"/>
      <c r="E43" s="48"/>
      <c r="F43" s="48"/>
      <c r="G43" s="48"/>
      <c r="H43" s="74"/>
      <c r="I43" s="39"/>
      <c r="J43" s="39"/>
      <c r="K43" s="39"/>
      <c r="L43" s="39"/>
    </row>
    <row r="44" spans="1:12" ht="14.9" customHeight="1">
      <c r="A44" s="522" t="s">
        <v>284</v>
      </c>
      <c r="B44" s="523"/>
      <c r="C44" s="523"/>
      <c r="D44" s="524"/>
      <c r="E44" s="39"/>
      <c r="F44" s="39"/>
      <c r="G44" s="39"/>
    </row>
    <row r="45" spans="1:12" ht="78" customHeight="1">
      <c r="A45" s="501" t="s">
        <v>285</v>
      </c>
      <c r="B45" s="501"/>
      <c r="C45" s="501"/>
      <c r="D45" s="501"/>
      <c r="E45" s="39"/>
      <c r="F45" s="39"/>
      <c r="G45" s="39"/>
      <c r="H45" s="48"/>
    </row>
    <row r="46" spans="1:12" ht="39.65" customHeight="1">
      <c r="A46" s="501" t="s">
        <v>742</v>
      </c>
      <c r="B46" s="501"/>
      <c r="C46" s="501"/>
      <c r="D46" s="501"/>
      <c r="E46" s="39"/>
      <c r="F46" s="39"/>
      <c r="G46" s="39"/>
      <c r="H46" s="39"/>
    </row>
    <row r="47" spans="1:12" ht="14.9" customHeight="1">
      <c r="A47" s="389" t="s">
        <v>286</v>
      </c>
      <c r="B47" s="166">
        <v>2025</v>
      </c>
      <c r="C47" s="166">
        <v>2024</v>
      </c>
      <c r="D47" s="166">
        <v>2023</v>
      </c>
      <c r="E47" s="60"/>
      <c r="F47" s="39"/>
      <c r="G47" s="39"/>
      <c r="H47" s="39"/>
    </row>
    <row r="48" spans="1:12" ht="14.9" customHeight="1">
      <c r="A48" s="436" t="s">
        <v>287</v>
      </c>
      <c r="B48" s="437">
        <v>526</v>
      </c>
      <c r="C48" s="437">
        <v>432</v>
      </c>
      <c r="D48" s="438">
        <v>83</v>
      </c>
      <c r="E48" s="60"/>
      <c r="F48" s="39"/>
      <c r="G48" s="39"/>
      <c r="H48" s="39"/>
    </row>
    <row r="49" spans="1:11" ht="14.9" customHeight="1">
      <c r="A49" s="238" t="s">
        <v>288</v>
      </c>
      <c r="B49" s="187">
        <v>487</v>
      </c>
      <c r="C49" s="188">
        <v>409</v>
      </c>
      <c r="D49" s="239">
        <v>45</v>
      </c>
      <c r="E49" s="60"/>
      <c r="F49" s="60"/>
    </row>
    <row r="50" spans="1:11" ht="14.9" customHeight="1">
      <c r="A50" s="238" t="s">
        <v>289</v>
      </c>
      <c r="B50" s="187">
        <v>39</v>
      </c>
      <c r="C50" s="188">
        <v>23</v>
      </c>
      <c r="D50" s="239">
        <v>38</v>
      </c>
      <c r="E50" s="60"/>
      <c r="F50" s="60"/>
    </row>
    <row r="51" spans="1:11" ht="17.399999999999999" customHeight="1">
      <c r="A51" s="237" t="s">
        <v>290</v>
      </c>
      <c r="B51" s="240"/>
      <c r="C51" s="240"/>
      <c r="D51" s="241"/>
      <c r="E51" s="60"/>
      <c r="F51" s="60"/>
    </row>
    <row r="52" spans="1:11" ht="14.9" customHeight="1">
      <c r="A52" s="238" t="s">
        <v>262</v>
      </c>
      <c r="B52" s="187">
        <v>402</v>
      </c>
      <c r="C52" s="188">
        <v>329</v>
      </c>
      <c r="D52" s="239">
        <v>68</v>
      </c>
      <c r="E52" s="60"/>
      <c r="F52" s="60"/>
    </row>
    <row r="53" spans="1:11" ht="14.9" customHeight="1">
      <c r="A53" s="238" t="s">
        <v>263</v>
      </c>
      <c r="B53" s="187">
        <v>101</v>
      </c>
      <c r="C53" s="188">
        <v>93</v>
      </c>
      <c r="D53" s="239">
        <v>15</v>
      </c>
      <c r="E53" s="60"/>
      <c r="F53" s="60"/>
    </row>
    <row r="54" spans="1:11" ht="14.9" customHeight="1">
      <c r="A54" s="238" t="s">
        <v>291</v>
      </c>
      <c r="B54" s="187">
        <v>2</v>
      </c>
      <c r="C54" s="188">
        <v>3</v>
      </c>
      <c r="D54" s="239" t="s">
        <v>137</v>
      </c>
      <c r="E54" s="60"/>
      <c r="F54" s="60"/>
    </row>
    <row r="55" spans="1:11" ht="14.9" customHeight="1">
      <c r="A55" s="238" t="s">
        <v>292</v>
      </c>
      <c r="B55" s="187">
        <v>21</v>
      </c>
      <c r="C55" s="188">
        <v>7</v>
      </c>
      <c r="D55" s="239" t="s">
        <v>137</v>
      </c>
      <c r="E55" s="60"/>
      <c r="F55" s="60"/>
    </row>
    <row r="56" spans="1:11" ht="31.75" customHeight="1">
      <c r="A56" s="242" t="s">
        <v>293</v>
      </c>
      <c r="B56" s="243">
        <v>5108</v>
      </c>
      <c r="C56" s="243">
        <v>5235</v>
      </c>
      <c r="D56" s="243">
        <v>6758</v>
      </c>
      <c r="E56"/>
      <c r="F56"/>
      <c r="G56"/>
      <c r="H56"/>
    </row>
    <row r="57" spans="1:11" ht="30" customHeight="1">
      <c r="A57" s="242" t="s">
        <v>294</v>
      </c>
      <c r="B57" s="244">
        <v>681</v>
      </c>
      <c r="C57" s="244">
        <v>698</v>
      </c>
      <c r="D57" s="245">
        <v>878</v>
      </c>
      <c r="E57" s="60"/>
      <c r="F57" s="60"/>
    </row>
    <row r="58" spans="1:11" ht="14.9" customHeight="1">
      <c r="A58" s="238" t="s">
        <v>262</v>
      </c>
      <c r="B58" s="187">
        <v>560</v>
      </c>
      <c r="C58" s="188">
        <v>446</v>
      </c>
      <c r="D58" s="246">
        <v>682</v>
      </c>
      <c r="E58" s="60"/>
      <c r="F58" s="60"/>
    </row>
    <row r="59" spans="1:11" ht="14.9" customHeight="1">
      <c r="A59" s="192" t="s">
        <v>263</v>
      </c>
      <c r="B59" s="187">
        <v>107</v>
      </c>
      <c r="C59" s="188">
        <v>224</v>
      </c>
      <c r="D59" s="247">
        <v>196</v>
      </c>
      <c r="E59" s="60"/>
      <c r="F59" s="60"/>
      <c r="G59"/>
    </row>
    <row r="60" spans="1:11" ht="14.9" customHeight="1">
      <c r="A60" s="238" t="s">
        <v>291</v>
      </c>
      <c r="B60" s="187">
        <v>0</v>
      </c>
      <c r="C60" s="188">
        <v>0</v>
      </c>
      <c r="D60" s="247" t="s">
        <v>137</v>
      </c>
      <c r="E60" s="60"/>
      <c r="F60" s="60"/>
      <c r="G60"/>
    </row>
    <row r="61" spans="1:11" ht="14.9" customHeight="1">
      <c r="A61" s="238" t="s">
        <v>292</v>
      </c>
      <c r="B61" s="187">
        <v>14</v>
      </c>
      <c r="C61" s="188">
        <v>28</v>
      </c>
      <c r="D61" s="247" t="s">
        <v>137</v>
      </c>
      <c r="E61" s="60"/>
      <c r="F61" s="60"/>
      <c r="G61"/>
    </row>
    <row r="62" spans="1:11" ht="14.9" customHeight="1">
      <c r="A62" s="205" t="s">
        <v>743</v>
      </c>
      <c r="B62" s="187"/>
      <c r="C62" s="187"/>
      <c r="D62" s="187"/>
      <c r="E62" s="60"/>
      <c r="F62" s="60"/>
      <c r="G62"/>
    </row>
    <row r="63" spans="1:11" ht="14.9" customHeight="1">
      <c r="A63" s="238" t="s">
        <v>295</v>
      </c>
      <c r="B63" s="174">
        <v>0.04</v>
      </c>
      <c r="C63" s="159">
        <v>3.9E-2</v>
      </c>
      <c r="D63" s="159">
        <v>3.5999999999999997E-2</v>
      </c>
      <c r="E63" s="60"/>
      <c r="F63" s="60"/>
      <c r="G63" s="59"/>
      <c r="H63" s="57"/>
      <c r="I63" s="57"/>
      <c r="J63" s="57"/>
      <c r="K63" s="57"/>
    </row>
    <row r="64" spans="1:11" ht="14.9" customHeight="1">
      <c r="A64" s="238" t="s">
        <v>296</v>
      </c>
      <c r="B64" s="187">
        <v>250</v>
      </c>
      <c r="C64" s="188">
        <v>250</v>
      </c>
      <c r="D64" s="188">
        <v>250</v>
      </c>
      <c r="E64" s="60"/>
      <c r="F64" s="60"/>
      <c r="G64"/>
    </row>
    <row r="65" spans="1:11" ht="14.9" customHeight="1">
      <c r="A65" s="248" t="s">
        <v>297</v>
      </c>
      <c r="B65" s="133">
        <v>0.49</v>
      </c>
      <c r="C65" s="160">
        <v>0.48</v>
      </c>
      <c r="D65" s="160">
        <v>0.48</v>
      </c>
      <c r="E65" s="60"/>
      <c r="F65" s="60"/>
      <c r="G65" s="60"/>
      <c r="H65" s="58"/>
      <c r="I65" s="58"/>
      <c r="J65" s="58"/>
      <c r="K65" s="58"/>
    </row>
    <row r="66" spans="1:11" customFormat="1" ht="59.4" customHeight="1">
      <c r="A66" s="530" t="s">
        <v>298</v>
      </c>
      <c r="B66" s="530"/>
      <c r="C66" s="530"/>
      <c r="D66" s="530"/>
      <c r="E66" s="2"/>
      <c r="F66" s="2"/>
      <c r="G66" s="2"/>
      <c r="H66" s="2"/>
    </row>
    <row r="67" spans="1:11" ht="14.9" customHeight="1">
      <c r="A67" s="501" t="s">
        <v>299</v>
      </c>
      <c r="B67" s="501"/>
      <c r="C67" s="501"/>
      <c r="D67" s="501"/>
      <c r="E67" s="21"/>
      <c r="F67" s="21"/>
      <c r="G67" s="21"/>
    </row>
    <row r="68" spans="1:11" ht="35.4" customHeight="1">
      <c r="A68" s="502" t="s">
        <v>713</v>
      </c>
      <c r="B68" s="502"/>
      <c r="C68" s="502"/>
      <c r="D68" s="502"/>
    </row>
    <row r="69" spans="1:11" customFormat="1" ht="29.4" customHeight="1">
      <c r="A69" s="501" t="s">
        <v>300</v>
      </c>
      <c r="B69" s="501"/>
      <c r="C69" s="501"/>
      <c r="D69" s="501"/>
      <c r="E69" s="21"/>
      <c r="F69" s="21"/>
      <c r="G69" s="21"/>
    </row>
    <row r="70" spans="1:11" customFormat="1" ht="23.4" customHeight="1">
      <c r="A70" s="501" t="s">
        <v>301</v>
      </c>
      <c r="B70" s="501"/>
      <c r="C70" s="501"/>
      <c r="D70" s="501"/>
      <c r="E70" s="21"/>
      <c r="F70" s="21"/>
      <c r="G70" s="21"/>
    </row>
    <row r="71" spans="1:11" customFormat="1" ht="15" customHeight="1">
      <c r="A71" s="44"/>
      <c r="B71" s="44"/>
      <c r="C71" s="44"/>
      <c r="D71" s="44"/>
      <c r="E71" s="21"/>
      <c r="F71" s="21"/>
      <c r="G71" s="21"/>
    </row>
    <row r="72" spans="1:11" customFormat="1" ht="15" customHeight="1">
      <c r="A72" s="44"/>
      <c r="B72" s="44"/>
      <c r="C72" s="44"/>
      <c r="D72" s="44"/>
      <c r="E72" s="21"/>
      <c r="F72" s="21"/>
      <c r="G72" s="21"/>
    </row>
    <row r="73" spans="1:11" customFormat="1" ht="15" customHeight="1">
      <c r="A73" s="44"/>
      <c r="B73" s="44"/>
      <c r="C73" s="44"/>
      <c r="D73" s="44"/>
      <c r="E73" s="21"/>
      <c r="F73" s="21"/>
      <c r="G73" s="21"/>
    </row>
    <row r="74" spans="1:11" customFormat="1">
      <c r="A74" s="522" t="s">
        <v>302</v>
      </c>
      <c r="B74" s="523"/>
      <c r="C74" s="523"/>
      <c r="D74" s="524"/>
      <c r="E74" s="21"/>
      <c r="F74" s="21"/>
      <c r="G74" s="21"/>
    </row>
    <row r="75" spans="1:11" customFormat="1" ht="14.9" customHeight="1">
      <c r="A75" s="390"/>
      <c r="B75" s="391">
        <v>2025</v>
      </c>
      <c r="C75" s="391">
        <v>2024</v>
      </c>
      <c r="D75" s="391">
        <v>2023</v>
      </c>
      <c r="E75" s="21"/>
      <c r="F75" s="21"/>
      <c r="G75" s="21"/>
    </row>
    <row r="76" spans="1:11" customFormat="1" ht="14.9" customHeight="1">
      <c r="A76" s="439" t="s">
        <v>303</v>
      </c>
      <c r="B76" s="472" t="s">
        <v>734</v>
      </c>
      <c r="C76" s="473">
        <v>9.8000000000000004E-2</v>
      </c>
      <c r="D76" s="474">
        <v>0.1</v>
      </c>
      <c r="E76" s="21"/>
      <c r="F76" s="2"/>
      <c r="G76" s="21"/>
    </row>
    <row r="77" spans="1:11" customFormat="1" ht="14.9" customHeight="1">
      <c r="A77" s="148" t="s">
        <v>304</v>
      </c>
      <c r="B77" s="134">
        <v>10</v>
      </c>
      <c r="C77" s="119">
        <v>10</v>
      </c>
      <c r="D77" s="119">
        <v>10</v>
      </c>
      <c r="E77" s="21"/>
      <c r="F77" s="21"/>
      <c r="G77" s="21"/>
    </row>
    <row r="78" spans="1:11" customFormat="1" ht="78.650000000000006" customHeight="1">
      <c r="A78" s="530" t="s">
        <v>305</v>
      </c>
      <c r="B78" s="530"/>
      <c r="C78" s="530"/>
      <c r="D78" s="530"/>
      <c r="E78" s="21"/>
      <c r="F78" s="21"/>
      <c r="G78" s="21"/>
    </row>
    <row r="79" spans="1:11" customFormat="1">
      <c r="A79" s="501"/>
      <c r="B79" s="501"/>
      <c r="C79" s="501"/>
      <c r="D79" s="501"/>
      <c r="E79" s="44"/>
      <c r="F79" s="44"/>
      <c r="G79" s="21"/>
    </row>
    <row r="80" spans="1:11" customFormat="1">
      <c r="A80" s="44"/>
      <c r="B80" s="44"/>
      <c r="C80" s="44"/>
      <c r="D80" s="44"/>
      <c r="E80" s="44"/>
      <c r="F80" s="44"/>
      <c r="G80" s="21"/>
    </row>
    <row r="81" spans="1:23" customFormat="1">
      <c r="A81" s="44"/>
      <c r="B81" s="44"/>
      <c r="C81" s="44"/>
      <c r="D81" s="44"/>
      <c r="E81" s="44"/>
      <c r="F81" s="44"/>
      <c r="G81" s="21"/>
    </row>
    <row r="82" spans="1:23" ht="14.9" customHeight="1">
      <c r="A82" s="507" t="s">
        <v>306</v>
      </c>
      <c r="B82" s="508"/>
      <c r="C82" s="508"/>
      <c r="D82" s="509"/>
      <c r="E82"/>
      <c r="F82"/>
      <c r="G82"/>
      <c r="H82"/>
      <c r="I82"/>
      <c r="J82"/>
      <c r="K82"/>
      <c r="L82"/>
      <c r="P82" s="15"/>
      <c r="Q82" s="15"/>
      <c r="R82" s="15"/>
      <c r="S82" s="15"/>
      <c r="T82" s="15"/>
      <c r="U82" s="15"/>
      <c r="V82" s="19"/>
    </row>
    <row r="83" spans="1:23">
      <c r="A83" s="390"/>
      <c r="B83" s="391">
        <v>2025</v>
      </c>
      <c r="C83" s="391">
        <v>2024</v>
      </c>
      <c r="D83" s="391">
        <v>2023</v>
      </c>
      <c r="E83"/>
      <c r="F83"/>
      <c r="G83"/>
      <c r="H83"/>
      <c r="I83"/>
      <c r="J83"/>
      <c r="O83" s="15"/>
      <c r="P83" s="15"/>
      <c r="Q83" s="15"/>
      <c r="R83" s="15"/>
      <c r="S83" s="15"/>
      <c r="T83" s="15"/>
      <c r="U83" s="19"/>
    </row>
    <row r="84" spans="1:23" ht="14.9" customHeight="1">
      <c r="A84" s="440" t="s">
        <v>714</v>
      </c>
      <c r="B84" s="441"/>
      <c r="C84" s="441"/>
      <c r="D84" s="441"/>
      <c r="E84"/>
      <c r="F84"/>
      <c r="G84"/>
      <c r="H84"/>
      <c r="I84"/>
      <c r="J84"/>
    </row>
    <row r="85" spans="1:23" ht="14.9" customHeight="1">
      <c r="A85" s="223" t="s">
        <v>307</v>
      </c>
      <c r="B85" s="133" t="s">
        <v>473</v>
      </c>
      <c r="C85" s="160">
        <v>0.84</v>
      </c>
      <c r="D85" s="249">
        <v>0.87</v>
      </c>
      <c r="E85"/>
      <c r="F85"/>
      <c r="G85"/>
      <c r="H85"/>
      <c r="I85"/>
      <c r="J85"/>
    </row>
    <row r="86" spans="1:23" ht="17.399999999999999" customHeight="1">
      <c r="A86" s="223" t="s">
        <v>308</v>
      </c>
      <c r="B86" s="133">
        <v>0.77</v>
      </c>
      <c r="C86" s="160">
        <v>0.78</v>
      </c>
      <c r="D86" s="249">
        <v>0.78</v>
      </c>
      <c r="E86"/>
      <c r="F86"/>
      <c r="G86"/>
      <c r="H86"/>
      <c r="I86"/>
      <c r="J86"/>
    </row>
    <row r="87" spans="1:23" ht="14.9" customHeight="1">
      <c r="A87" s="250" t="s">
        <v>309</v>
      </c>
      <c r="B87" s="251"/>
      <c r="C87" s="251"/>
      <c r="D87" s="251"/>
      <c r="E87"/>
      <c r="F87"/>
      <c r="G87"/>
      <c r="H87"/>
      <c r="L87"/>
      <c r="P87" s="15"/>
      <c r="Q87" s="15"/>
      <c r="R87" s="15"/>
      <c r="S87" s="15"/>
      <c r="T87" s="15"/>
      <c r="U87" s="15"/>
      <c r="V87" s="15"/>
      <c r="W87" s="19"/>
    </row>
    <row r="88" spans="1:23" ht="14.9" customHeight="1">
      <c r="A88" s="252" t="s">
        <v>310</v>
      </c>
      <c r="B88" s="133">
        <v>0.81</v>
      </c>
      <c r="C88" s="160">
        <v>0.8</v>
      </c>
      <c r="D88" s="475">
        <v>0.83</v>
      </c>
      <c r="E88"/>
      <c r="F88"/>
      <c r="G88"/>
      <c r="H88"/>
      <c r="L88"/>
      <c r="P88" s="15"/>
      <c r="Q88" s="15"/>
      <c r="R88" s="15"/>
      <c r="S88" s="15"/>
      <c r="T88" s="15"/>
      <c r="U88" s="15"/>
      <c r="V88" s="15"/>
      <c r="W88" s="19"/>
    </row>
    <row r="89" spans="1:23" ht="14.9" customHeight="1">
      <c r="A89" s="238" t="s">
        <v>311</v>
      </c>
      <c r="B89" s="133">
        <v>0.82</v>
      </c>
      <c r="C89" s="160">
        <v>0.81</v>
      </c>
      <c r="D89" s="475">
        <v>0.84</v>
      </c>
      <c r="E89"/>
      <c r="F89"/>
      <c r="G89"/>
      <c r="H89"/>
      <c r="L89"/>
      <c r="P89" s="15"/>
      <c r="Q89" s="15"/>
      <c r="R89" s="15"/>
      <c r="S89" s="15"/>
      <c r="T89" s="15"/>
      <c r="U89" s="15"/>
      <c r="V89" s="15"/>
      <c r="W89" s="19"/>
    </row>
    <row r="90" spans="1:23" ht="14.9" customHeight="1">
      <c r="A90" s="238" t="s">
        <v>291</v>
      </c>
      <c r="B90" s="133">
        <v>0.75</v>
      </c>
      <c r="C90" s="160">
        <v>0.73</v>
      </c>
      <c r="D90" s="475">
        <v>0.8</v>
      </c>
      <c r="E90"/>
      <c r="F90"/>
      <c r="G90"/>
      <c r="H90"/>
      <c r="L90"/>
      <c r="P90" s="15"/>
      <c r="Q90" s="15"/>
      <c r="R90" s="15"/>
      <c r="S90" s="15"/>
      <c r="T90" s="15"/>
      <c r="U90" s="15"/>
      <c r="V90" s="15"/>
      <c r="W90" s="19"/>
    </row>
    <row r="91" spans="1:23" ht="14.9" customHeight="1">
      <c r="A91" s="238" t="s">
        <v>312</v>
      </c>
      <c r="B91" s="133">
        <v>0.75</v>
      </c>
      <c r="C91" s="160">
        <v>0.73</v>
      </c>
      <c r="D91" s="475">
        <v>0.78</v>
      </c>
      <c r="E91"/>
      <c r="F91"/>
      <c r="G91"/>
      <c r="H91"/>
      <c r="L91"/>
      <c r="P91" s="15"/>
      <c r="Q91" s="15"/>
      <c r="R91" s="15"/>
      <c r="S91" s="15"/>
      <c r="T91" s="15"/>
      <c r="U91" s="15"/>
      <c r="V91" s="15"/>
      <c r="W91" s="19"/>
    </row>
    <row r="92" spans="1:23" ht="14.9" customHeight="1">
      <c r="A92" s="238" t="s">
        <v>313</v>
      </c>
      <c r="B92" s="133">
        <v>0.77</v>
      </c>
      <c r="C92" s="160">
        <v>0.76</v>
      </c>
      <c r="D92" s="475">
        <v>0.79</v>
      </c>
      <c r="E92"/>
      <c r="F92"/>
      <c r="G92"/>
      <c r="H92"/>
      <c r="L92"/>
      <c r="P92" s="15"/>
      <c r="Q92" s="15"/>
      <c r="R92" s="15"/>
      <c r="S92" s="15"/>
      <c r="T92" s="15"/>
      <c r="U92" s="15"/>
      <c r="V92" s="15"/>
      <c r="W92" s="19"/>
    </row>
    <row r="93" spans="1:23" ht="14.9" customHeight="1">
      <c r="A93" s="238" t="s">
        <v>314</v>
      </c>
      <c r="B93" s="133">
        <v>0.83</v>
      </c>
      <c r="C93" s="160">
        <v>0.81</v>
      </c>
      <c r="D93" s="475">
        <v>0.85</v>
      </c>
      <c r="E93"/>
      <c r="F93"/>
      <c r="G93"/>
      <c r="H93"/>
      <c r="L93"/>
      <c r="P93" s="15"/>
      <c r="Q93" s="15"/>
      <c r="R93" s="15"/>
      <c r="S93" s="15"/>
      <c r="T93" s="15"/>
      <c r="U93" s="15"/>
      <c r="V93" s="15"/>
      <c r="W93" s="19"/>
    </row>
    <row r="94" spans="1:23" ht="14.9" customHeight="1">
      <c r="A94" s="238" t="s">
        <v>315</v>
      </c>
      <c r="B94" s="133">
        <v>0.74</v>
      </c>
      <c r="C94" s="160">
        <v>0.73</v>
      </c>
      <c r="D94" s="475">
        <v>0.77</v>
      </c>
      <c r="E94"/>
      <c r="F94"/>
      <c r="G94"/>
      <c r="H94"/>
      <c r="L94"/>
      <c r="P94" s="15"/>
      <c r="Q94" s="15"/>
      <c r="R94" s="15"/>
      <c r="S94" s="15"/>
      <c r="T94" s="15"/>
      <c r="U94" s="15"/>
      <c r="V94" s="15"/>
      <c r="W94" s="19"/>
    </row>
    <row r="95" spans="1:23" ht="14.9" customHeight="1">
      <c r="A95" s="238" t="s">
        <v>316</v>
      </c>
      <c r="B95" s="133">
        <v>0.8</v>
      </c>
      <c r="C95" s="160">
        <v>0.78</v>
      </c>
      <c r="D95" s="475">
        <v>0.84</v>
      </c>
      <c r="E95"/>
      <c r="F95"/>
      <c r="G95"/>
      <c r="H95"/>
      <c r="L95"/>
      <c r="P95" s="15"/>
      <c r="Q95" s="15"/>
      <c r="R95" s="15"/>
      <c r="S95" s="15"/>
      <c r="T95" s="15"/>
      <c r="U95" s="15"/>
      <c r="V95" s="15"/>
      <c r="W95" s="19"/>
    </row>
    <row r="96" spans="1:23" ht="21.75" customHeight="1">
      <c r="A96" s="501" t="s">
        <v>317</v>
      </c>
      <c r="B96" s="501"/>
      <c r="C96" s="501"/>
      <c r="D96" s="501"/>
      <c r="E96" s="21"/>
      <c r="F96" s="21"/>
      <c r="G96" s="21"/>
      <c r="H96"/>
      <c r="I96"/>
      <c r="J96"/>
      <c r="K96"/>
      <c r="L96"/>
    </row>
    <row r="97" spans="1:12" ht="22.25" customHeight="1">
      <c r="A97" s="501" t="s">
        <v>318</v>
      </c>
      <c r="B97" s="501"/>
      <c r="C97" s="501"/>
      <c r="D97" s="501"/>
      <c r="E97" s="20"/>
      <c r="F97" s="20"/>
      <c r="G97" s="20"/>
      <c r="H97"/>
      <c r="I97"/>
      <c r="J97"/>
      <c r="K97"/>
      <c r="L97"/>
    </row>
    <row r="98" spans="1:12" ht="22.25" customHeight="1">
      <c r="A98" s="501" t="s">
        <v>73</v>
      </c>
      <c r="B98" s="501"/>
      <c r="C98" s="501"/>
      <c r="D98" s="501"/>
      <c r="E98" s="24"/>
      <c r="F98" s="24"/>
      <c r="G98" s="24"/>
      <c r="H98"/>
      <c r="I98"/>
      <c r="J98"/>
      <c r="K98"/>
      <c r="L98"/>
    </row>
    <row r="99" spans="1:12" ht="14.9" customHeight="1">
      <c r="A99" s="24"/>
      <c r="B99" s="24"/>
      <c r="C99" s="24"/>
      <c r="D99" s="85"/>
      <c r="E99" s="24"/>
      <c r="F99" s="24"/>
      <c r="G99" s="24"/>
      <c r="H99"/>
      <c r="I99"/>
      <c r="J99"/>
      <c r="K99"/>
      <c r="L99"/>
    </row>
    <row r="100" spans="1:12" ht="14.9" customHeight="1">
      <c r="A100" s="24"/>
      <c r="B100" s="24"/>
      <c r="C100" s="24"/>
      <c r="D100" s="85"/>
      <c r="E100" s="24"/>
      <c r="F100" s="24"/>
      <c r="G100" s="24"/>
      <c r="H100"/>
      <c r="I100"/>
      <c r="J100"/>
      <c r="K100"/>
      <c r="L100"/>
    </row>
    <row r="101" spans="1:12" ht="14.9" customHeight="1">
      <c r="A101" s="24"/>
      <c r="B101" s="24"/>
      <c r="C101" s="24"/>
      <c r="D101" s="85"/>
      <c r="E101" s="24"/>
      <c r="F101" s="24"/>
      <c r="G101" s="24"/>
      <c r="H101"/>
      <c r="I101"/>
      <c r="J101"/>
      <c r="K101"/>
      <c r="L101"/>
    </row>
    <row r="102" spans="1:12" ht="14.9" customHeight="1">
      <c r="A102" s="522" t="s">
        <v>319</v>
      </c>
      <c r="B102" s="523"/>
      <c r="C102" s="523"/>
      <c r="D102" s="524"/>
      <c r="E102" s="69"/>
      <c r="F102" s="69"/>
      <c r="G102" s="12"/>
    </row>
    <row r="103" spans="1:12" ht="79.25" customHeight="1">
      <c r="A103" s="501" t="s">
        <v>320</v>
      </c>
      <c r="B103" s="501"/>
      <c r="C103" s="501"/>
      <c r="D103" s="501"/>
      <c r="E103" s="69"/>
      <c r="F103" s="69"/>
    </row>
    <row r="104" spans="1:12">
      <c r="A104" s="443" t="s">
        <v>321</v>
      </c>
      <c r="B104" s="166">
        <v>2025</v>
      </c>
      <c r="C104" s="166">
        <v>2024</v>
      </c>
      <c r="D104" s="166">
        <v>2023</v>
      </c>
      <c r="E104" s="69"/>
      <c r="F104" s="69"/>
      <c r="G104"/>
    </row>
    <row r="105" spans="1:12">
      <c r="A105" s="385" t="s">
        <v>322</v>
      </c>
      <c r="B105" s="442">
        <v>12</v>
      </c>
      <c r="C105" s="442">
        <v>14</v>
      </c>
      <c r="D105" s="430">
        <v>14</v>
      </c>
      <c r="E105" s="69"/>
      <c r="F105" s="69"/>
      <c r="G105" s="12"/>
    </row>
    <row r="106" spans="1:12">
      <c r="A106" s="173" t="s">
        <v>323</v>
      </c>
      <c r="B106" s="133">
        <v>0.92</v>
      </c>
      <c r="C106" s="160">
        <v>0.92859999999999998</v>
      </c>
      <c r="D106" s="177">
        <v>0.93</v>
      </c>
      <c r="E106" s="69"/>
      <c r="F106" s="69"/>
      <c r="G106" s="12"/>
    </row>
    <row r="107" spans="1:12">
      <c r="A107" s="173" t="s">
        <v>324</v>
      </c>
      <c r="B107" s="187">
        <v>11</v>
      </c>
      <c r="C107" s="188">
        <v>13</v>
      </c>
      <c r="D107" s="97">
        <v>13</v>
      </c>
      <c r="E107" s="69"/>
      <c r="F107" s="69"/>
      <c r="G107" s="12"/>
    </row>
    <row r="108" spans="1:12">
      <c r="A108" s="173" t="s">
        <v>325</v>
      </c>
      <c r="B108" s="187">
        <v>6.7</v>
      </c>
      <c r="C108" s="188">
        <v>6.3</v>
      </c>
      <c r="D108" s="97">
        <v>5.3</v>
      </c>
      <c r="E108" s="69"/>
      <c r="F108" s="69"/>
      <c r="G108" s="12"/>
    </row>
    <row r="109" spans="1:12">
      <c r="A109" s="142" t="s">
        <v>326</v>
      </c>
      <c r="B109" s="244"/>
      <c r="C109" s="187"/>
      <c r="D109" s="204"/>
      <c r="E109" s="69"/>
      <c r="F109" s="69"/>
      <c r="G109" s="12"/>
    </row>
    <row r="110" spans="1:12">
      <c r="A110" s="173" t="s">
        <v>327</v>
      </c>
      <c r="B110" s="133">
        <v>0.42</v>
      </c>
      <c r="C110" s="160">
        <v>0.36</v>
      </c>
      <c r="D110" s="177">
        <v>0.36</v>
      </c>
      <c r="E110" s="69"/>
      <c r="F110" s="69"/>
      <c r="G110" s="12"/>
    </row>
    <row r="111" spans="1:12">
      <c r="A111" s="253" t="s">
        <v>328</v>
      </c>
      <c r="B111" s="187">
        <v>5</v>
      </c>
      <c r="C111" s="188">
        <v>5</v>
      </c>
      <c r="D111" s="97">
        <v>5</v>
      </c>
      <c r="E111" s="69"/>
      <c r="F111" s="69"/>
      <c r="G111" s="12"/>
      <c r="H111"/>
    </row>
    <row r="112" spans="1:12">
      <c r="A112" s="173" t="s">
        <v>329</v>
      </c>
      <c r="B112" s="133">
        <v>0.57999999999999996</v>
      </c>
      <c r="C112" s="160">
        <v>0.64</v>
      </c>
      <c r="D112" s="177">
        <v>0.64</v>
      </c>
      <c r="E112" s="69"/>
      <c r="F112" s="69"/>
      <c r="G112" s="12"/>
    </row>
    <row r="113" spans="1:9">
      <c r="A113" s="142" t="s">
        <v>330</v>
      </c>
      <c r="B113" s="476">
        <v>0.57999999999999996</v>
      </c>
      <c r="C113" s="476">
        <v>0.5</v>
      </c>
      <c r="D113" s="477">
        <v>0.5</v>
      </c>
      <c r="E113" s="69"/>
      <c r="F113" s="69"/>
      <c r="G113" s="12"/>
    </row>
    <row r="114" spans="1:9" ht="40.25" customHeight="1">
      <c r="A114" s="173" t="s">
        <v>331</v>
      </c>
      <c r="B114" s="187">
        <v>7</v>
      </c>
      <c r="C114" s="188">
        <v>7</v>
      </c>
      <c r="D114" s="97">
        <v>7</v>
      </c>
      <c r="E114" s="69"/>
      <c r="F114" s="69"/>
      <c r="G114" s="12"/>
    </row>
    <row r="115" spans="1:9">
      <c r="A115" s="142" t="s">
        <v>332</v>
      </c>
      <c r="B115" s="187"/>
      <c r="C115" s="187"/>
      <c r="D115" s="170"/>
      <c r="E115" s="69"/>
      <c r="F115" s="69"/>
      <c r="G115" s="12"/>
    </row>
    <row r="116" spans="1:9">
      <c r="A116" s="173" t="s">
        <v>333</v>
      </c>
      <c r="B116" s="133">
        <v>0</v>
      </c>
      <c r="C116" s="160">
        <v>0</v>
      </c>
      <c r="D116" s="467">
        <v>0</v>
      </c>
      <c r="E116" s="69"/>
      <c r="F116" s="69"/>
      <c r="G116" s="12"/>
    </row>
    <row r="117" spans="1:9">
      <c r="A117" s="173" t="s">
        <v>334</v>
      </c>
      <c r="B117" s="133">
        <v>0</v>
      </c>
      <c r="C117" s="160">
        <v>0</v>
      </c>
      <c r="D117" s="467">
        <v>0</v>
      </c>
      <c r="E117" s="69"/>
      <c r="F117" s="69"/>
      <c r="G117" s="12"/>
    </row>
    <row r="118" spans="1:9">
      <c r="A118" s="173" t="s">
        <v>335</v>
      </c>
      <c r="B118" s="133">
        <v>1</v>
      </c>
      <c r="C118" s="160">
        <v>1</v>
      </c>
      <c r="D118" s="467">
        <v>1</v>
      </c>
      <c r="E118" s="69"/>
      <c r="F118" s="69"/>
      <c r="G118" s="12"/>
    </row>
    <row r="119" spans="1:9">
      <c r="A119" s="142" t="s">
        <v>336</v>
      </c>
      <c r="B119" s="187"/>
      <c r="C119" s="187"/>
      <c r="D119" s="170"/>
      <c r="E119" s="69"/>
      <c r="F119" s="69"/>
      <c r="G119" s="12"/>
      <c r="I119" s="69"/>
    </row>
    <row r="120" spans="1:9">
      <c r="A120" s="173" t="s">
        <v>52</v>
      </c>
      <c r="B120" s="133">
        <v>0.67</v>
      </c>
      <c r="C120" s="160">
        <v>0.64</v>
      </c>
      <c r="D120" s="177">
        <v>0.64</v>
      </c>
      <c r="E120" s="69"/>
      <c r="F120" s="69"/>
      <c r="G120" s="12"/>
      <c r="I120" s="69"/>
    </row>
    <row r="121" spans="1:9">
      <c r="A121" s="173" t="s">
        <v>337</v>
      </c>
      <c r="B121" s="133">
        <v>0.25</v>
      </c>
      <c r="C121" s="160">
        <v>0.21</v>
      </c>
      <c r="D121" s="177">
        <v>0.21</v>
      </c>
      <c r="E121" s="69"/>
      <c r="F121" s="69"/>
      <c r="G121" s="12"/>
      <c r="I121" s="69"/>
    </row>
    <row r="122" spans="1:9">
      <c r="A122" s="173" t="s">
        <v>338</v>
      </c>
      <c r="B122" s="133">
        <v>0.08</v>
      </c>
      <c r="C122" s="160">
        <v>0.14000000000000001</v>
      </c>
      <c r="D122" s="177">
        <v>0.14000000000000001</v>
      </c>
      <c r="E122" s="69"/>
      <c r="F122" s="69"/>
      <c r="G122" s="12"/>
      <c r="I122" s="68"/>
    </row>
    <row r="123" spans="1:9" ht="22.25" customHeight="1">
      <c r="A123" s="501" t="s">
        <v>339</v>
      </c>
      <c r="B123" s="501"/>
      <c r="C123" s="501"/>
      <c r="D123" s="501"/>
      <c r="E123" s="20"/>
      <c r="F123" s="20"/>
      <c r="G123" s="20"/>
    </row>
    <row r="124" spans="1:9">
      <c r="A124" s="511" t="s">
        <v>340</v>
      </c>
      <c r="B124" s="511"/>
      <c r="C124" s="511"/>
      <c r="D124" s="511"/>
      <c r="E124" s="24"/>
      <c r="F124" s="24"/>
      <c r="G124" s="24"/>
    </row>
    <row r="125" spans="1:9" ht="14.9" customHeight="1">
      <c r="A125" s="20" t="s">
        <v>341</v>
      </c>
      <c r="B125"/>
      <c r="C125" s="121" t="s">
        <v>481</v>
      </c>
      <c r="D125" s="121"/>
      <c r="E125" s="121"/>
      <c r="F125" s="121"/>
      <c r="G125" s="121"/>
    </row>
    <row r="126" spans="1:9" ht="14.9" customHeight="1">
      <c r="A126" s="20"/>
      <c r="B126" s="89"/>
      <c r="C126" s="89"/>
      <c r="D126" s="89"/>
      <c r="E126" s="89"/>
      <c r="F126" s="89"/>
      <c r="G126" s="89"/>
    </row>
    <row r="127" spans="1:9" ht="14.9" customHeight="1">
      <c r="A127" s="20"/>
      <c r="B127" s="89"/>
      <c r="C127" s="89"/>
      <c r="D127" s="89"/>
      <c r="E127" s="89"/>
      <c r="F127" s="89"/>
      <c r="G127" s="89"/>
    </row>
    <row r="128" spans="1:9">
      <c r="B128" s="20"/>
      <c r="C128" s="20"/>
      <c r="D128" s="20"/>
      <c r="E128" s="20"/>
      <c r="F128" s="20"/>
    </row>
    <row r="129" spans="1:15" ht="32.25" customHeight="1">
      <c r="A129" s="167" t="s">
        <v>342</v>
      </c>
      <c r="B129" s="166" t="s">
        <v>474</v>
      </c>
      <c r="C129" s="166" t="s">
        <v>482</v>
      </c>
      <c r="D129" s="166" t="s">
        <v>746</v>
      </c>
      <c r="E129" s="166" t="s">
        <v>747</v>
      </c>
      <c r="F129" s="166" t="s">
        <v>748</v>
      </c>
      <c r="G129"/>
      <c r="H129"/>
      <c r="I129"/>
      <c r="J129"/>
      <c r="K129" s="19"/>
      <c r="L129" s="19"/>
      <c r="M129" s="19"/>
      <c r="N129" s="19"/>
      <c r="O129" s="19"/>
    </row>
    <row r="130" spans="1:15" customFormat="1" ht="33.65" customHeight="1">
      <c r="A130" s="501" t="s">
        <v>343</v>
      </c>
      <c r="B130" s="501"/>
      <c r="C130" s="501"/>
      <c r="D130" s="501"/>
      <c r="E130" s="501"/>
      <c r="F130" s="501"/>
    </row>
    <row r="131" spans="1:15" ht="14.9" customHeight="1">
      <c r="A131" s="279" t="s">
        <v>344</v>
      </c>
      <c r="B131" s="254"/>
      <c r="C131" s="254"/>
      <c r="D131" s="255"/>
      <c r="E131" s="255"/>
      <c r="F131" s="255"/>
      <c r="G131"/>
      <c r="H131"/>
      <c r="I131"/>
      <c r="J131" s="19"/>
      <c r="K131" s="19"/>
      <c r="L131" s="19"/>
      <c r="M131" s="19"/>
      <c r="N131" s="19"/>
      <c r="O131" s="19"/>
    </row>
    <row r="132" spans="1:15">
      <c r="A132" s="256" t="s">
        <v>311</v>
      </c>
      <c r="B132" s="159">
        <v>3.5000000000000003E-2</v>
      </c>
      <c r="C132" s="257">
        <v>0.01</v>
      </c>
      <c r="D132" s="258">
        <v>2.9000000000000001E-2</v>
      </c>
      <c r="E132" s="257">
        <v>3.3000000000000002E-2</v>
      </c>
      <c r="F132" s="257">
        <v>2.4E-2</v>
      </c>
      <c r="G132"/>
      <c r="H132"/>
      <c r="I132"/>
      <c r="J132"/>
      <c r="K132"/>
      <c r="L132"/>
      <c r="M132"/>
      <c r="N132" s="19"/>
      <c r="O132" s="19"/>
    </row>
    <row r="133" spans="1:15">
      <c r="A133" s="259" t="s">
        <v>345</v>
      </c>
      <c r="B133" s="260"/>
      <c r="C133" s="257"/>
      <c r="D133" s="258">
        <v>0.05</v>
      </c>
      <c r="E133" s="257">
        <v>4.3999999999999997E-2</v>
      </c>
      <c r="F133" s="478">
        <v>4.3999999999999997E-2</v>
      </c>
      <c r="G133"/>
      <c r="H133"/>
      <c r="I133"/>
      <c r="J133"/>
      <c r="K133"/>
      <c r="L133"/>
      <c r="M133"/>
      <c r="N133" s="19"/>
      <c r="O133" s="19"/>
    </row>
    <row r="134" spans="1:15">
      <c r="A134" s="256" t="s">
        <v>346</v>
      </c>
      <c r="B134" s="260"/>
      <c r="C134" s="257">
        <v>3.2000000000000001E-2</v>
      </c>
      <c r="D134" s="258" t="s">
        <v>735</v>
      </c>
      <c r="E134" s="257">
        <v>7.0000000000000001E-3</v>
      </c>
      <c r="F134" s="478">
        <v>4.0000000000000001E-3</v>
      </c>
      <c r="G134"/>
      <c r="H134"/>
      <c r="I134"/>
      <c r="J134"/>
      <c r="K134"/>
      <c r="L134"/>
      <c r="M134"/>
      <c r="N134" s="19"/>
      <c r="O134" s="19"/>
    </row>
    <row r="135" spans="1:15" ht="14.9" customHeight="1">
      <c r="A135" s="256" t="s">
        <v>347</v>
      </c>
      <c r="B135" s="260" t="s">
        <v>715</v>
      </c>
      <c r="C135" s="257">
        <v>0.14199999999999999</v>
      </c>
      <c r="D135" s="258" t="s">
        <v>736</v>
      </c>
      <c r="E135" s="257">
        <v>0.29299999999999998</v>
      </c>
      <c r="F135" s="478">
        <v>0.28000000000000003</v>
      </c>
      <c r="G135"/>
      <c r="H135"/>
      <c r="I135"/>
      <c r="J135"/>
      <c r="K135"/>
      <c r="L135"/>
      <c r="M135"/>
      <c r="N135" s="19"/>
      <c r="O135" s="19"/>
    </row>
    <row r="136" spans="1:15" ht="14.9" customHeight="1">
      <c r="A136" s="261" t="s">
        <v>348</v>
      </c>
      <c r="B136" s="260"/>
      <c r="C136" s="257" t="s">
        <v>737</v>
      </c>
      <c r="D136" s="262" t="s">
        <v>738</v>
      </c>
      <c r="E136" s="257">
        <v>0.09</v>
      </c>
      <c r="F136" s="478">
        <v>9.9000000000000005E-2</v>
      </c>
      <c r="G136"/>
      <c r="H136"/>
      <c r="I136"/>
      <c r="J136"/>
      <c r="K136"/>
      <c r="L136"/>
      <c r="M136"/>
      <c r="N136" s="19"/>
      <c r="O136" s="19"/>
    </row>
    <row r="137" spans="1:15">
      <c r="A137" s="259" t="s">
        <v>316</v>
      </c>
      <c r="B137" s="260"/>
      <c r="C137" s="257"/>
      <c r="D137" s="258">
        <v>1.7000000000000001E-2</v>
      </c>
      <c r="E137" s="257">
        <v>1.4999999999999999E-2</v>
      </c>
      <c r="F137" s="478">
        <v>1.4E-2</v>
      </c>
      <c r="G137"/>
      <c r="H137"/>
      <c r="I137"/>
      <c r="J137"/>
      <c r="K137"/>
      <c r="L137"/>
      <c r="M137"/>
      <c r="N137" s="19"/>
      <c r="O137" s="19"/>
    </row>
    <row r="138" spans="1:15" ht="14.9" customHeight="1">
      <c r="A138" s="279" t="s">
        <v>349</v>
      </c>
      <c r="B138" s="254"/>
      <c r="C138" s="254"/>
      <c r="D138" s="263"/>
      <c r="E138" s="263"/>
      <c r="F138" s="263"/>
      <c r="G138"/>
      <c r="H138"/>
      <c r="I138"/>
      <c r="J138"/>
      <c r="K138"/>
      <c r="L138"/>
      <c r="M138"/>
      <c r="N138" s="19"/>
      <c r="O138" s="19"/>
    </row>
    <row r="139" spans="1:15" ht="14.9" customHeight="1">
      <c r="A139" s="259" t="s">
        <v>350</v>
      </c>
      <c r="B139" s="188"/>
      <c r="C139" s="257">
        <v>3.3000000000000002E-2</v>
      </c>
      <c r="D139" s="479">
        <v>5.5E-2</v>
      </c>
      <c r="E139" s="478">
        <v>5.5E-2</v>
      </c>
      <c r="F139" s="478">
        <v>5.3999999999999999E-2</v>
      </c>
      <c r="G139"/>
      <c r="H139"/>
      <c r="I139"/>
      <c r="J139"/>
      <c r="K139"/>
      <c r="L139"/>
      <c r="M139"/>
      <c r="N139" s="19"/>
      <c r="O139" s="19"/>
    </row>
    <row r="140" spans="1:15" ht="14.9" customHeight="1">
      <c r="A140" s="256" t="s">
        <v>351</v>
      </c>
      <c r="B140" s="188" t="s">
        <v>475</v>
      </c>
      <c r="C140" s="257"/>
      <c r="D140" s="479">
        <v>6.8000000000000005E-2</v>
      </c>
      <c r="E140" s="478">
        <v>0.05</v>
      </c>
      <c r="F140" s="478">
        <v>5.6000000000000001E-2</v>
      </c>
      <c r="G140" s="21"/>
      <c r="H140" s="21"/>
      <c r="I140" s="21"/>
      <c r="J140" s="21"/>
      <c r="K140"/>
      <c r="L140"/>
      <c r="M140"/>
      <c r="N140" s="19"/>
      <c r="O140" s="19"/>
    </row>
    <row r="141" spans="1:15" ht="14.9" customHeight="1">
      <c r="A141" s="256" t="s">
        <v>352</v>
      </c>
      <c r="B141" s="188"/>
      <c r="C141" s="257"/>
      <c r="D141" s="479">
        <v>2.5999999999999999E-2</v>
      </c>
      <c r="E141" s="478">
        <v>2.3E-2</v>
      </c>
      <c r="F141" s="478">
        <v>1.9E-2</v>
      </c>
      <c r="G141"/>
      <c r="H141"/>
      <c r="I141"/>
      <c r="J141"/>
      <c r="K141"/>
      <c r="L141"/>
      <c r="M141"/>
      <c r="N141" s="19"/>
      <c r="O141" s="19"/>
    </row>
    <row r="142" spans="1:15" ht="14.9" customHeight="1">
      <c r="A142" s="256" t="s">
        <v>353</v>
      </c>
      <c r="B142" s="188" t="s">
        <v>716</v>
      </c>
      <c r="C142" s="257"/>
      <c r="D142" s="479">
        <v>4.5999999999999999E-2</v>
      </c>
      <c r="E142" s="478">
        <v>4.8000000000000001E-2</v>
      </c>
      <c r="F142" s="478">
        <v>4.9000000000000002E-2</v>
      </c>
      <c r="G142"/>
      <c r="H142"/>
      <c r="I142"/>
      <c r="J142"/>
      <c r="K142"/>
      <c r="L142"/>
      <c r="M142"/>
      <c r="N142" s="19"/>
      <c r="O142" s="19"/>
    </row>
    <row r="143" spans="1:15" ht="28.75" customHeight="1">
      <c r="A143" s="256" t="s">
        <v>346</v>
      </c>
      <c r="B143" s="188" t="s">
        <v>476</v>
      </c>
      <c r="C143" s="257">
        <v>2.4E-2</v>
      </c>
      <c r="D143" s="479">
        <v>1.0999999999999999E-2</v>
      </c>
      <c r="E143" s="478">
        <v>1.2E-2</v>
      </c>
      <c r="F143" s="478">
        <v>1.2E-2</v>
      </c>
      <c r="G143"/>
      <c r="H143"/>
      <c r="I143"/>
      <c r="J143"/>
      <c r="K143"/>
      <c r="L143"/>
      <c r="M143"/>
      <c r="N143" s="19"/>
      <c r="O143" s="19"/>
    </row>
    <row r="144" spans="1:15" ht="14.9" customHeight="1">
      <c r="A144" s="256" t="s">
        <v>347</v>
      </c>
      <c r="B144" s="188"/>
      <c r="C144" s="257">
        <v>0.33500000000000002</v>
      </c>
      <c r="D144" s="479">
        <v>0.434</v>
      </c>
      <c r="E144" s="478">
        <v>0.43</v>
      </c>
      <c r="F144" s="478">
        <v>0.42199999999999999</v>
      </c>
      <c r="G144"/>
      <c r="H144"/>
      <c r="I144"/>
      <c r="J144"/>
      <c r="K144"/>
      <c r="L144"/>
      <c r="M144"/>
      <c r="N144" s="19"/>
      <c r="O144" s="19"/>
    </row>
    <row r="145" spans="1:15" ht="27.65" customHeight="1">
      <c r="A145" s="256" t="s">
        <v>348</v>
      </c>
      <c r="B145" s="188" t="s">
        <v>710</v>
      </c>
      <c r="C145" s="257">
        <v>0.11700000000000001</v>
      </c>
      <c r="D145" s="479">
        <v>7.5999999999999998E-2</v>
      </c>
      <c r="E145" s="478">
        <v>8.5999999999999993E-2</v>
      </c>
      <c r="F145" s="478">
        <v>8.5999999999999993E-2</v>
      </c>
      <c r="G145"/>
      <c r="H145"/>
      <c r="I145" s="33"/>
      <c r="J145"/>
      <c r="K145"/>
      <c r="L145"/>
      <c r="M145"/>
      <c r="N145" s="19"/>
      <c r="O145" s="19"/>
    </row>
    <row r="146" spans="1:15">
      <c r="A146" s="256" t="s">
        <v>316</v>
      </c>
      <c r="B146" s="188"/>
      <c r="C146" s="188"/>
      <c r="D146" s="479">
        <v>7.0000000000000001E-3</v>
      </c>
      <c r="E146" s="478">
        <v>7.0000000000000001E-3</v>
      </c>
      <c r="F146" s="478">
        <v>7.0000000000000001E-3</v>
      </c>
      <c r="G146"/>
      <c r="H146"/>
      <c r="I146"/>
      <c r="J146"/>
      <c r="K146"/>
      <c r="L146"/>
      <c r="M146"/>
      <c r="N146" s="23"/>
      <c r="O146" s="23"/>
    </row>
    <row r="147" spans="1:15" ht="22.75" customHeight="1">
      <c r="A147" s="501" t="s">
        <v>354</v>
      </c>
      <c r="B147" s="501"/>
      <c r="C147" s="501"/>
      <c r="D147" s="501"/>
      <c r="E147" s="501"/>
      <c r="F147" s="501"/>
      <c r="G147" s="21"/>
      <c r="H147" s="21"/>
      <c r="I147"/>
      <c r="J147"/>
      <c r="K147"/>
      <c r="L147" s="15"/>
      <c r="M147" s="15"/>
      <c r="N147" s="15"/>
      <c r="O147" s="15"/>
    </row>
    <row r="148" spans="1:15" ht="32.4" customHeight="1">
      <c r="A148" s="501" t="s">
        <v>355</v>
      </c>
      <c r="B148" s="501"/>
      <c r="C148" s="501"/>
      <c r="D148" s="501"/>
      <c r="E148" s="501"/>
      <c r="F148" s="501"/>
      <c r="G148" s="21"/>
      <c r="H148" s="21"/>
      <c r="I148"/>
      <c r="J148"/>
      <c r="K148"/>
      <c r="L148" s="15"/>
      <c r="M148" s="15"/>
      <c r="N148" s="15"/>
      <c r="O148" s="15"/>
    </row>
    <row r="149" spans="1:15" ht="18.649999999999999" customHeight="1">
      <c r="A149" s="502" t="s">
        <v>356</v>
      </c>
      <c r="B149" s="502"/>
      <c r="C149" s="502"/>
      <c r="D149" s="502"/>
      <c r="E149" s="502"/>
      <c r="F149" s="502"/>
      <c r="G149" s="107"/>
      <c r="H149" s="107"/>
      <c r="I149"/>
      <c r="J149"/>
      <c r="K149"/>
      <c r="L149" s="15"/>
      <c r="M149" s="15"/>
      <c r="N149" s="15"/>
      <c r="O149" s="15"/>
    </row>
    <row r="150" spans="1:15" ht="14.9" customHeight="1">
      <c r="A150" s="502" t="s">
        <v>357</v>
      </c>
      <c r="B150" s="502"/>
      <c r="C150" s="502"/>
      <c r="D150" s="502"/>
      <c r="E150" s="502"/>
      <c r="F150" s="502"/>
      <c r="G150" s="107"/>
      <c r="H150" s="107"/>
      <c r="I150"/>
      <c r="J150"/>
      <c r="K150"/>
      <c r="L150" s="15"/>
      <c r="M150" s="15"/>
      <c r="N150" s="15"/>
      <c r="O150" s="15"/>
    </row>
    <row r="151" spans="1:15" ht="14.9" customHeight="1">
      <c r="A151" s="502" t="s">
        <v>358</v>
      </c>
      <c r="B151" s="502"/>
      <c r="C151" s="502"/>
      <c r="D151" s="502"/>
      <c r="E151" s="502"/>
      <c r="F151" s="502"/>
      <c r="G151" s="107"/>
      <c r="H151" s="107"/>
      <c r="I151"/>
      <c r="J151"/>
      <c r="K151"/>
      <c r="L151" s="15"/>
      <c r="M151" s="15"/>
      <c r="N151" s="15"/>
      <c r="O151" s="15"/>
    </row>
    <row r="152" spans="1:15" ht="23.4" customHeight="1">
      <c r="A152" s="501" t="s">
        <v>359</v>
      </c>
      <c r="B152" s="501"/>
      <c r="C152" s="501"/>
      <c r="D152" s="501"/>
      <c r="E152" s="501"/>
      <c r="F152" s="501"/>
      <c r="G152" s="21"/>
      <c r="H152" s="21"/>
      <c r="I152" s="21"/>
      <c r="J152"/>
      <c r="K152"/>
      <c r="L152" s="15"/>
      <c r="M152" s="15"/>
      <c r="N152" s="15"/>
      <c r="O152" s="15"/>
    </row>
    <row r="153" spans="1:15" ht="14.9" customHeight="1">
      <c r="A153" s="501" t="s">
        <v>360</v>
      </c>
      <c r="B153" s="501"/>
      <c r="C153" s="501"/>
      <c r="D153" s="501"/>
      <c r="E153" s="501"/>
      <c r="F153" s="501"/>
      <c r="G153" s="21"/>
      <c r="H153" s="21"/>
      <c r="I153" s="44"/>
      <c r="J153"/>
      <c r="K153"/>
      <c r="L153" s="15"/>
      <c r="M153" s="15"/>
      <c r="N153" s="15"/>
      <c r="O153" s="15"/>
    </row>
    <row r="154" spans="1:15" ht="25.25" customHeight="1">
      <c r="A154" s="501" t="s">
        <v>361</v>
      </c>
      <c r="B154" s="501"/>
      <c r="C154" s="501"/>
      <c r="D154" s="501"/>
      <c r="E154" s="501"/>
      <c r="F154" s="501"/>
      <c r="G154" s="21"/>
      <c r="H154" s="21"/>
      <c r="I154" s="21"/>
      <c r="J154"/>
      <c r="K154"/>
      <c r="L154" s="15"/>
      <c r="M154" s="15"/>
      <c r="N154" s="15"/>
      <c r="O154" s="15"/>
    </row>
    <row r="155" spans="1:15" ht="49.75" customHeight="1">
      <c r="A155" s="501" t="s">
        <v>362</v>
      </c>
      <c r="B155" s="501"/>
      <c r="C155" s="501"/>
      <c r="D155" s="501"/>
      <c r="E155" s="501"/>
      <c r="F155" s="501"/>
      <c r="G155" s="21"/>
      <c r="H155" s="21"/>
      <c r="I155" s="21"/>
      <c r="J155"/>
      <c r="K155"/>
      <c r="L155" s="15"/>
      <c r="M155" s="15"/>
      <c r="N155" s="15"/>
      <c r="O155" s="15"/>
    </row>
    <row r="156" spans="1:15" ht="26.4" customHeight="1">
      <c r="A156" s="502" t="s">
        <v>363</v>
      </c>
      <c r="B156" s="501"/>
      <c r="C156" s="501"/>
      <c r="D156" s="501"/>
      <c r="E156" s="501"/>
      <c r="F156" s="501"/>
      <c r="G156" s="74"/>
      <c r="H156" s="74"/>
      <c r="I156" s="74"/>
      <c r="J156"/>
      <c r="K156"/>
      <c r="L156" s="15"/>
      <c r="M156" s="15"/>
      <c r="N156" s="15"/>
      <c r="O156" s="15"/>
    </row>
    <row r="157" spans="1:15" ht="23.4" customHeight="1">
      <c r="A157" s="501" t="s">
        <v>73</v>
      </c>
      <c r="B157" s="501"/>
      <c r="C157" s="501"/>
      <c r="D157" s="501"/>
      <c r="E157" s="501"/>
      <c r="F157" s="501"/>
      <c r="G157" s="48"/>
      <c r="H157" s="48"/>
      <c r="I157" s="48"/>
      <c r="J157"/>
      <c r="K157"/>
      <c r="L157" s="15"/>
      <c r="M157" s="15"/>
      <c r="N157" s="15"/>
      <c r="O157" s="15"/>
    </row>
    <row r="159" spans="1:15" ht="14.9" customHeight="1">
      <c r="A159" s="90"/>
      <c r="B159" s="48"/>
      <c r="C159" s="48"/>
      <c r="D159" s="91"/>
      <c r="E159" s="48"/>
      <c r="F159" s="48"/>
      <c r="G159" s="48"/>
      <c r="H159" s="48"/>
      <c r="I159" s="48"/>
      <c r="J159"/>
      <c r="K159"/>
      <c r="L159" s="15"/>
      <c r="M159" s="15"/>
      <c r="N159" s="15"/>
      <c r="O159" s="15"/>
    </row>
    <row r="160" spans="1:15" ht="14.9" customHeight="1">
      <c r="A160" s="90"/>
      <c r="B160" s="48"/>
      <c r="C160" s="48"/>
      <c r="D160" s="91"/>
      <c r="E160" s="48"/>
      <c r="F160" s="48"/>
      <c r="G160" s="48"/>
      <c r="H160" s="48"/>
      <c r="I160" s="48"/>
      <c r="J160"/>
      <c r="K160"/>
      <c r="L160" s="15"/>
      <c r="M160" s="15"/>
      <c r="N160" s="15"/>
      <c r="O160" s="15"/>
    </row>
    <row r="161" spans="1:11" ht="14.25" customHeight="1">
      <c r="A161" s="522" t="s">
        <v>364</v>
      </c>
      <c r="B161" s="523"/>
      <c r="C161" s="523"/>
      <c r="D161" s="523"/>
      <c r="E161" s="523"/>
      <c r="F161" s="523"/>
      <c r="G161" s="523"/>
      <c r="H161" s="523"/>
      <c r="I161" s="523"/>
      <c r="J161" s="524"/>
    </row>
    <row r="162" spans="1:11" customFormat="1" ht="29.4" customHeight="1">
      <c r="A162" s="501" t="s">
        <v>365</v>
      </c>
      <c r="B162" s="501"/>
      <c r="C162" s="501"/>
      <c r="D162" s="501"/>
      <c r="E162" s="501"/>
      <c r="F162" s="501"/>
      <c r="G162" s="501"/>
      <c r="H162" s="501"/>
      <c r="I162" s="501"/>
      <c r="J162" s="501"/>
      <c r="K162" s="2"/>
    </row>
    <row r="163" spans="1:11" ht="26">
      <c r="A163" s="389" t="s">
        <v>366</v>
      </c>
      <c r="B163" s="446" t="s">
        <v>477</v>
      </c>
      <c r="C163" s="447" t="s">
        <v>483</v>
      </c>
      <c r="D163" s="447" t="s">
        <v>486</v>
      </c>
      <c r="E163" s="447" t="s">
        <v>491</v>
      </c>
      <c r="F163" s="166" t="s">
        <v>486</v>
      </c>
      <c r="G163" s="166" t="s">
        <v>492</v>
      </c>
      <c r="H163" s="166" t="s">
        <v>486</v>
      </c>
      <c r="I163" s="166" t="s">
        <v>493</v>
      </c>
      <c r="J163" s="166" t="s">
        <v>486</v>
      </c>
      <c r="K163"/>
    </row>
    <row r="164" spans="1:11" ht="15" customHeight="1">
      <c r="A164" s="436" t="s">
        <v>367</v>
      </c>
      <c r="B164" s="444">
        <v>80547</v>
      </c>
      <c r="C164" s="444">
        <v>78895</v>
      </c>
      <c r="D164" s="445">
        <v>0.97949023551466841</v>
      </c>
      <c r="E164" s="444">
        <v>1652</v>
      </c>
      <c r="F164" s="445">
        <v>2.0509764485331546E-2</v>
      </c>
      <c r="G164" s="444">
        <v>75407</v>
      </c>
      <c r="H164" s="445">
        <v>0.93618632599600238</v>
      </c>
      <c r="I164" s="444">
        <v>5140</v>
      </c>
      <c r="J164" s="445">
        <v>6.3813674003997664E-2</v>
      </c>
    </row>
    <row r="165" spans="1:11" ht="15" customHeight="1">
      <c r="A165" s="266" t="s">
        <v>262</v>
      </c>
      <c r="B165" s="267">
        <v>41999</v>
      </c>
      <c r="C165" s="268">
        <v>41108</v>
      </c>
      <c r="D165" s="268"/>
      <c r="E165" s="268">
        <v>891</v>
      </c>
      <c r="F165" s="268"/>
      <c r="G165" s="268">
        <v>38353</v>
      </c>
      <c r="H165" s="268"/>
      <c r="I165" s="268">
        <v>3646</v>
      </c>
      <c r="J165" s="268"/>
    </row>
    <row r="166" spans="1:11" ht="15" customHeight="1">
      <c r="A166" s="266" t="s">
        <v>263</v>
      </c>
      <c r="B166" s="267">
        <v>36698</v>
      </c>
      <c r="C166" s="268">
        <v>36000</v>
      </c>
      <c r="D166" s="268"/>
      <c r="E166" s="268">
        <v>698</v>
      </c>
      <c r="F166" s="268"/>
      <c r="G166" s="268">
        <v>35447</v>
      </c>
      <c r="H166" s="268"/>
      <c r="I166" s="268">
        <v>1251</v>
      </c>
      <c r="J166" s="268"/>
    </row>
    <row r="167" spans="1:11" ht="15" customHeight="1">
      <c r="A167" s="266" t="s">
        <v>291</v>
      </c>
      <c r="B167" s="267">
        <v>1319</v>
      </c>
      <c r="C167" s="268">
        <v>1271</v>
      </c>
      <c r="D167" s="268"/>
      <c r="E167" s="268">
        <v>48</v>
      </c>
      <c r="F167" s="268"/>
      <c r="G167" s="268">
        <v>1119</v>
      </c>
      <c r="H167" s="268"/>
      <c r="I167" s="268">
        <v>200</v>
      </c>
      <c r="J167" s="268"/>
    </row>
    <row r="168" spans="1:11" ht="15" customHeight="1">
      <c r="A168" s="266" t="s">
        <v>292</v>
      </c>
      <c r="B168" s="267">
        <v>531</v>
      </c>
      <c r="C168" s="268">
        <v>516</v>
      </c>
      <c r="D168" s="268"/>
      <c r="E168" s="268">
        <v>15</v>
      </c>
      <c r="F168" s="268"/>
      <c r="G168" s="268">
        <v>488</v>
      </c>
      <c r="H168" s="268"/>
      <c r="I168" s="268">
        <v>43</v>
      </c>
      <c r="J168" s="268"/>
    </row>
    <row r="169" spans="1:11" ht="15" customHeight="1">
      <c r="A169" s="237" t="s">
        <v>368</v>
      </c>
      <c r="B169" s="264">
        <v>82590</v>
      </c>
      <c r="C169" s="264">
        <v>80054</v>
      </c>
      <c r="D169" s="265">
        <v>0.97</v>
      </c>
      <c r="E169" s="264">
        <v>2536</v>
      </c>
      <c r="F169" s="265">
        <f>E169/B169</f>
        <v>3.0705896597651047E-2</v>
      </c>
      <c r="G169" s="264">
        <v>77056</v>
      </c>
      <c r="H169" s="265">
        <f>G169/B169</f>
        <v>0.93299430923840654</v>
      </c>
      <c r="I169" s="264">
        <v>5534</v>
      </c>
      <c r="J169" s="265">
        <f>I169/B169</f>
        <v>6.700569076159342E-2</v>
      </c>
    </row>
    <row r="170" spans="1:11" ht="15" customHeight="1">
      <c r="A170" s="266" t="s">
        <v>262</v>
      </c>
      <c r="B170" s="267">
        <v>43683</v>
      </c>
      <c r="C170" s="268">
        <v>42169</v>
      </c>
      <c r="D170" s="268"/>
      <c r="E170" s="268">
        <v>1514</v>
      </c>
      <c r="F170" s="268"/>
      <c r="G170" s="268">
        <v>39655</v>
      </c>
      <c r="H170" s="268"/>
      <c r="I170" s="268">
        <v>4028</v>
      </c>
      <c r="J170" s="268"/>
    </row>
    <row r="171" spans="1:11" ht="15" customHeight="1">
      <c r="A171" s="266" t="s">
        <v>263</v>
      </c>
      <c r="B171" s="267">
        <v>37313</v>
      </c>
      <c r="C171" s="268">
        <v>36336</v>
      </c>
      <c r="D171" s="268"/>
      <c r="E171" s="268">
        <v>977</v>
      </c>
      <c r="F171" s="268"/>
      <c r="G171" s="268">
        <v>36054</v>
      </c>
      <c r="H171" s="268"/>
      <c r="I171" s="268">
        <v>1259</v>
      </c>
      <c r="J171" s="268"/>
    </row>
    <row r="172" spans="1:11" ht="15" customHeight="1">
      <c r="A172" s="266" t="s">
        <v>291</v>
      </c>
      <c r="B172" s="267">
        <v>1094</v>
      </c>
      <c r="C172" s="268">
        <v>1058</v>
      </c>
      <c r="D172" s="268"/>
      <c r="E172" s="268">
        <v>36</v>
      </c>
      <c r="F172" s="268"/>
      <c r="G172" s="268">
        <v>895</v>
      </c>
      <c r="H172" s="268"/>
      <c r="I172" s="268">
        <v>199</v>
      </c>
      <c r="J172" s="268"/>
    </row>
    <row r="173" spans="1:11" ht="15" customHeight="1">
      <c r="A173" s="266" t="s">
        <v>292</v>
      </c>
      <c r="B173" s="267">
        <v>500</v>
      </c>
      <c r="C173" s="268">
        <v>491</v>
      </c>
      <c r="D173" s="268"/>
      <c r="E173" s="268">
        <v>9</v>
      </c>
      <c r="F173" s="268"/>
      <c r="G173" s="268">
        <v>452</v>
      </c>
      <c r="H173" s="268"/>
      <c r="I173" s="268">
        <v>48</v>
      </c>
      <c r="J173" s="268"/>
    </row>
    <row r="174" spans="1:11" ht="15" customHeight="1">
      <c r="A174" s="237" t="s">
        <v>369</v>
      </c>
      <c r="B174" s="264">
        <v>83630</v>
      </c>
      <c r="C174" s="269">
        <v>80551</v>
      </c>
      <c r="D174" s="270">
        <v>0.96318306827693412</v>
      </c>
      <c r="E174" s="269">
        <v>3079</v>
      </c>
      <c r="F174" s="270">
        <v>3.6816931723065882E-2</v>
      </c>
      <c r="G174" s="264">
        <v>77811</v>
      </c>
      <c r="H174" s="271">
        <v>0.92848446162393461</v>
      </c>
      <c r="I174" s="264">
        <v>5819</v>
      </c>
      <c r="J174" s="271">
        <v>7.1515538376065349E-2</v>
      </c>
    </row>
    <row r="175" spans="1:11" ht="15" customHeight="1">
      <c r="A175" s="266" t="s">
        <v>262</v>
      </c>
      <c r="B175" s="267">
        <v>44760</v>
      </c>
      <c r="C175" s="268">
        <v>42880</v>
      </c>
      <c r="D175" s="272"/>
      <c r="E175" s="268">
        <v>1880</v>
      </c>
      <c r="F175" s="272"/>
      <c r="G175" s="273">
        <v>40480</v>
      </c>
      <c r="H175" s="274"/>
      <c r="I175" s="273">
        <v>4280</v>
      </c>
      <c r="J175" s="274"/>
    </row>
    <row r="176" spans="1:11" ht="15" customHeight="1">
      <c r="A176" s="266" t="s">
        <v>263</v>
      </c>
      <c r="B176" s="267">
        <v>37585</v>
      </c>
      <c r="C176" s="268">
        <v>36426</v>
      </c>
      <c r="D176" s="272"/>
      <c r="E176" s="268">
        <v>1159</v>
      </c>
      <c r="F176" s="272"/>
      <c r="G176" s="273">
        <v>36272</v>
      </c>
      <c r="H176" s="274"/>
      <c r="I176" s="273">
        <v>1313</v>
      </c>
      <c r="J176" s="274"/>
    </row>
    <row r="177" spans="1:13" ht="15" customHeight="1">
      <c r="A177" s="266" t="s">
        <v>291</v>
      </c>
      <c r="B177" s="275">
        <v>860</v>
      </c>
      <c r="C177" s="272">
        <v>827</v>
      </c>
      <c r="D177" s="272"/>
      <c r="E177" s="272">
        <v>33</v>
      </c>
      <c r="F177" s="272"/>
      <c r="G177" s="274">
        <v>677</v>
      </c>
      <c r="H177" s="274"/>
      <c r="I177" s="274">
        <v>183</v>
      </c>
      <c r="J177" s="274"/>
    </row>
    <row r="178" spans="1:13" ht="15" customHeight="1">
      <c r="A178" s="266" t="s">
        <v>292</v>
      </c>
      <c r="B178" s="275">
        <v>425</v>
      </c>
      <c r="C178" s="272">
        <v>418</v>
      </c>
      <c r="D178" s="272"/>
      <c r="E178" s="272">
        <v>7</v>
      </c>
      <c r="F178" s="272"/>
      <c r="G178" s="274">
        <v>382</v>
      </c>
      <c r="H178" s="274"/>
      <c r="I178" s="274">
        <v>43</v>
      </c>
      <c r="J178" s="274"/>
    </row>
    <row r="179" spans="1:13" ht="30.65" customHeight="1">
      <c r="A179" s="516" t="s">
        <v>370</v>
      </c>
      <c r="B179" s="516"/>
      <c r="C179" s="516"/>
      <c r="D179" s="516"/>
      <c r="E179" s="516"/>
      <c r="F179" s="516"/>
      <c r="G179" s="516"/>
      <c r="H179" s="516"/>
      <c r="I179" s="516"/>
      <c r="J179" s="516"/>
    </row>
    <row r="180" spans="1:13">
      <c r="A180" s="93"/>
      <c r="B180" s="94"/>
      <c r="C180" s="95"/>
      <c r="D180" s="95"/>
      <c r="E180" s="95"/>
      <c r="F180" s="95"/>
      <c r="G180" s="96"/>
      <c r="H180" s="96"/>
      <c r="I180" s="96"/>
      <c r="J180" s="96"/>
    </row>
    <row r="181" spans="1:13">
      <c r="A181" s="93"/>
      <c r="B181" s="94"/>
      <c r="C181" s="95"/>
      <c r="D181" s="95"/>
      <c r="E181" s="95"/>
      <c r="F181" s="95"/>
      <c r="G181" s="96"/>
      <c r="H181" s="96"/>
      <c r="I181" s="96"/>
      <c r="J181" s="96"/>
    </row>
    <row r="182" spans="1:13" ht="14.9" customHeight="1"/>
    <row r="183" spans="1:13">
      <c r="A183" s="123" t="s">
        <v>371</v>
      </c>
      <c r="B183" s="542">
        <v>2025</v>
      </c>
      <c r="C183" s="543"/>
      <c r="D183" s="543"/>
      <c r="E183" s="544"/>
      <c r="F183" s="533">
        <v>2024</v>
      </c>
      <c r="G183" s="534"/>
      <c r="H183" s="534"/>
      <c r="I183" s="535"/>
      <c r="J183" s="533">
        <v>2023</v>
      </c>
      <c r="K183" s="534"/>
      <c r="L183" s="534"/>
      <c r="M183" s="537"/>
    </row>
    <row r="184" spans="1:13" ht="29.4" customHeight="1">
      <c r="A184" s="276"/>
      <c r="B184" s="277" t="s">
        <v>477</v>
      </c>
      <c r="C184" s="277" t="s">
        <v>333</v>
      </c>
      <c r="D184" s="277" t="s">
        <v>334</v>
      </c>
      <c r="E184" s="277" t="s">
        <v>335</v>
      </c>
      <c r="F184" s="277" t="s">
        <v>477</v>
      </c>
      <c r="G184" s="277" t="s">
        <v>333</v>
      </c>
      <c r="H184" s="277" t="s">
        <v>334</v>
      </c>
      <c r="I184" s="277" t="s">
        <v>335</v>
      </c>
      <c r="J184" s="277" t="s">
        <v>477</v>
      </c>
      <c r="K184" s="277" t="s">
        <v>333</v>
      </c>
      <c r="L184" s="277" t="s">
        <v>334</v>
      </c>
      <c r="M184" s="278" t="s">
        <v>335</v>
      </c>
    </row>
    <row r="185" spans="1:13">
      <c r="A185" s="279" t="s">
        <v>372</v>
      </c>
      <c r="B185" s="280"/>
      <c r="C185" s="281">
        <v>0.21073410555327945</v>
      </c>
      <c r="D185" s="281">
        <v>0.59243671396824216</v>
      </c>
      <c r="E185" s="281">
        <v>0.19682918047847842</v>
      </c>
      <c r="F185" s="280"/>
      <c r="G185" s="281">
        <v>0.22</v>
      </c>
      <c r="H185" s="281">
        <v>0.59</v>
      </c>
      <c r="I185" s="281">
        <v>0.19</v>
      </c>
      <c r="J185" s="281"/>
      <c r="K185" s="281">
        <v>0.23400693531029534</v>
      </c>
      <c r="L185" s="281">
        <v>0.577508071266292</v>
      </c>
      <c r="M185" s="281">
        <v>0.18848499342341266</v>
      </c>
    </row>
    <row r="186" spans="1:13">
      <c r="A186" s="282" t="s">
        <v>373</v>
      </c>
      <c r="B186" s="280">
        <v>80547</v>
      </c>
      <c r="C186" s="283">
        <v>16974</v>
      </c>
      <c r="D186" s="283">
        <v>47719</v>
      </c>
      <c r="E186" s="283">
        <v>15854</v>
      </c>
      <c r="F186" s="280">
        <v>82590</v>
      </c>
      <c r="G186" s="283">
        <v>18337</v>
      </c>
      <c r="H186" s="283">
        <v>48336</v>
      </c>
      <c r="I186" s="283">
        <v>15917</v>
      </c>
      <c r="J186" s="280">
        <v>83630</v>
      </c>
      <c r="K186" s="283">
        <v>19570</v>
      </c>
      <c r="L186" s="283">
        <v>48297</v>
      </c>
      <c r="M186" s="283">
        <v>15763</v>
      </c>
    </row>
    <row r="187" spans="1:13">
      <c r="A187" s="284" t="s">
        <v>52</v>
      </c>
      <c r="B187" s="285">
        <v>0.51492917178790021</v>
      </c>
      <c r="C187" s="281">
        <v>0.18118912141961616</v>
      </c>
      <c r="D187" s="281">
        <v>0.57158356639984564</v>
      </c>
      <c r="E187" s="281">
        <v>0.24722731218053814</v>
      </c>
      <c r="F187" s="285">
        <v>0.51</v>
      </c>
      <c r="G187" s="281">
        <v>0.19</v>
      </c>
      <c r="H187" s="281">
        <v>0.56000000000000005</v>
      </c>
      <c r="I187" s="281">
        <v>0.25</v>
      </c>
      <c r="J187" s="281">
        <v>0.5</v>
      </c>
      <c r="K187" s="281">
        <v>0.23400693531029534</v>
      </c>
      <c r="L187" s="281">
        <v>0.577508071266292</v>
      </c>
      <c r="M187" s="281">
        <v>0.18848499342341266</v>
      </c>
    </row>
    <row r="188" spans="1:13" ht="15.75" customHeight="1">
      <c r="A188" s="266" t="s">
        <v>374</v>
      </c>
      <c r="B188" s="280">
        <v>41476</v>
      </c>
      <c r="C188" s="283">
        <v>7515</v>
      </c>
      <c r="D188" s="283">
        <v>23707</v>
      </c>
      <c r="E188" s="283">
        <v>10254</v>
      </c>
      <c r="F188" s="280">
        <v>41943</v>
      </c>
      <c r="G188" s="283">
        <v>8000</v>
      </c>
      <c r="H188" s="283">
        <v>23605</v>
      </c>
      <c r="I188" s="283">
        <v>10338</v>
      </c>
      <c r="J188" s="280">
        <v>41797</v>
      </c>
      <c r="K188" s="283">
        <v>8265</v>
      </c>
      <c r="L188" s="283">
        <v>23249</v>
      </c>
      <c r="M188" s="283">
        <v>10283</v>
      </c>
    </row>
    <row r="189" spans="1:13">
      <c r="A189" s="286" t="s">
        <v>145</v>
      </c>
      <c r="B189" s="285">
        <v>0.48507082821209979</v>
      </c>
      <c r="C189" s="281">
        <v>0.24209771953622891</v>
      </c>
      <c r="D189" s="281">
        <v>0.6145734688131862</v>
      </c>
      <c r="E189" s="281">
        <v>0.14332881165058484</v>
      </c>
      <c r="F189" s="285">
        <v>0.49</v>
      </c>
      <c r="G189" s="281">
        <v>0.25</v>
      </c>
      <c r="H189" s="281">
        <v>0.61</v>
      </c>
      <c r="I189" s="281">
        <v>0.14000000000000001</v>
      </c>
      <c r="J189" s="281">
        <v>0.5</v>
      </c>
      <c r="K189" s="281">
        <v>0.19774146469842332</v>
      </c>
      <c r="L189" s="281">
        <v>0.55623609349953351</v>
      </c>
      <c r="M189" s="281">
        <v>0.24602244180204322</v>
      </c>
    </row>
    <row r="190" spans="1:13">
      <c r="A190" s="256" t="s">
        <v>145</v>
      </c>
      <c r="B190" s="280">
        <v>39071</v>
      </c>
      <c r="C190" s="283">
        <v>9459</v>
      </c>
      <c r="D190" s="283">
        <v>24012</v>
      </c>
      <c r="E190" s="283">
        <v>5600</v>
      </c>
      <c r="F190" s="280">
        <v>40647</v>
      </c>
      <c r="G190" s="283">
        <v>10337</v>
      </c>
      <c r="H190" s="283">
        <v>24731</v>
      </c>
      <c r="I190" s="283">
        <v>5579</v>
      </c>
      <c r="J190" s="280">
        <v>41833</v>
      </c>
      <c r="K190" s="283">
        <v>11305</v>
      </c>
      <c r="L190" s="283">
        <v>25048</v>
      </c>
      <c r="M190" s="283">
        <v>5480</v>
      </c>
    </row>
    <row r="191" spans="1:13">
      <c r="A191" s="237" t="s">
        <v>262</v>
      </c>
      <c r="B191" s="285">
        <v>0.52142227519336537</v>
      </c>
      <c r="C191" s="281">
        <v>0.19983809138312816</v>
      </c>
      <c r="D191" s="281">
        <v>0.59527607800185722</v>
      </c>
      <c r="E191" s="281">
        <v>0.20488583061501464</v>
      </c>
      <c r="F191" s="285">
        <v>0.53</v>
      </c>
      <c r="G191" s="281">
        <v>0.22</v>
      </c>
      <c r="H191" s="281">
        <v>0.57999999999999996</v>
      </c>
      <c r="I191" s="281">
        <v>0.2</v>
      </c>
      <c r="J191" s="281">
        <v>0.53521463589620955</v>
      </c>
      <c r="K191" s="281">
        <v>0.23179177837354781</v>
      </c>
      <c r="L191" s="281">
        <v>0.57352546916890079</v>
      </c>
      <c r="M191" s="281">
        <v>0.19468275245755137</v>
      </c>
    </row>
    <row r="192" spans="1:13">
      <c r="A192" s="287" t="s">
        <v>375</v>
      </c>
      <c r="B192" s="280">
        <v>41999</v>
      </c>
      <c r="C192" s="288">
        <v>8393</v>
      </c>
      <c r="D192" s="288">
        <v>25001</v>
      </c>
      <c r="E192" s="288">
        <v>8605</v>
      </c>
      <c r="F192" s="280">
        <v>43683</v>
      </c>
      <c r="G192" s="288">
        <v>9548</v>
      </c>
      <c r="H192" s="288">
        <v>25444</v>
      </c>
      <c r="I192" s="288">
        <v>8691</v>
      </c>
      <c r="J192" s="280">
        <v>44760</v>
      </c>
      <c r="K192" s="288">
        <v>10375</v>
      </c>
      <c r="L192" s="288">
        <v>25671</v>
      </c>
      <c r="M192" s="288">
        <v>8714</v>
      </c>
    </row>
    <row r="193" spans="1:15">
      <c r="A193" s="266" t="s">
        <v>52</v>
      </c>
      <c r="B193" s="280">
        <v>21412</v>
      </c>
      <c r="C193" s="283">
        <v>3515</v>
      </c>
      <c r="D193" s="283">
        <v>11904</v>
      </c>
      <c r="E193" s="283">
        <v>5993</v>
      </c>
      <c r="F193" s="280">
        <v>21918</v>
      </c>
      <c r="G193" s="283">
        <v>3871</v>
      </c>
      <c r="H193" s="283">
        <v>11939</v>
      </c>
      <c r="I193" s="283">
        <v>6108</v>
      </c>
      <c r="J193" s="280">
        <v>22152</v>
      </c>
      <c r="K193" s="283">
        <v>4070</v>
      </c>
      <c r="L193" s="283">
        <v>11860</v>
      </c>
      <c r="M193" s="283">
        <v>6222</v>
      </c>
    </row>
    <row r="194" spans="1:15">
      <c r="A194" s="256" t="s">
        <v>145</v>
      </c>
      <c r="B194" s="280">
        <v>20587</v>
      </c>
      <c r="C194" s="283">
        <v>4878</v>
      </c>
      <c r="D194" s="283">
        <v>13097</v>
      </c>
      <c r="E194" s="283">
        <v>2612</v>
      </c>
      <c r="F194" s="280">
        <v>21765</v>
      </c>
      <c r="G194" s="283">
        <v>5677</v>
      </c>
      <c r="H194" s="283">
        <v>13505</v>
      </c>
      <c r="I194" s="283">
        <v>2583</v>
      </c>
      <c r="J194" s="280">
        <v>22608</v>
      </c>
      <c r="K194" s="283">
        <v>6305</v>
      </c>
      <c r="L194" s="283">
        <v>13811</v>
      </c>
      <c r="M194" s="283">
        <v>2492</v>
      </c>
    </row>
    <row r="195" spans="1:15">
      <c r="A195" s="237" t="s">
        <v>263</v>
      </c>
      <c r="B195" s="285">
        <v>0.45560976820986504</v>
      </c>
      <c r="C195" s="281">
        <v>0.20911221319962942</v>
      </c>
      <c r="D195" s="281">
        <v>0.59649027194942505</v>
      </c>
      <c r="E195" s="281">
        <v>0.19439751485094556</v>
      </c>
      <c r="F195" s="285">
        <v>0.45</v>
      </c>
      <c r="G195" s="281">
        <v>0.22</v>
      </c>
      <c r="H195" s="281">
        <v>0.59</v>
      </c>
      <c r="I195" s="281">
        <v>0.19</v>
      </c>
      <c r="J195" s="281">
        <v>0.44942006457013034</v>
      </c>
      <c r="K195" s="281">
        <v>0.2275375814819742</v>
      </c>
      <c r="L195" s="281">
        <v>0.58677663961686843</v>
      </c>
      <c r="M195" s="281">
        <v>0.18568577890115737</v>
      </c>
    </row>
    <row r="196" spans="1:15">
      <c r="A196" s="289" t="s">
        <v>375</v>
      </c>
      <c r="B196" s="280">
        <v>36698</v>
      </c>
      <c r="C196" s="288">
        <v>7674</v>
      </c>
      <c r="D196" s="288">
        <v>21890</v>
      </c>
      <c r="E196" s="288">
        <v>7134</v>
      </c>
      <c r="F196" s="280">
        <v>37313</v>
      </c>
      <c r="G196" s="288">
        <v>8025</v>
      </c>
      <c r="H196" s="288">
        <v>22162</v>
      </c>
      <c r="I196" s="288">
        <v>7126</v>
      </c>
      <c r="J196" s="280">
        <v>37585</v>
      </c>
      <c r="K196" s="288">
        <v>8552</v>
      </c>
      <c r="L196" s="288">
        <v>22054</v>
      </c>
      <c r="M196" s="288">
        <v>6979</v>
      </c>
    </row>
    <row r="197" spans="1:15">
      <c r="A197" s="266" t="s">
        <v>52</v>
      </c>
      <c r="B197" s="280">
        <v>18674</v>
      </c>
      <c r="C197" s="283">
        <v>3335</v>
      </c>
      <c r="D197" s="283">
        <v>11158</v>
      </c>
      <c r="E197" s="283">
        <v>4181</v>
      </c>
      <c r="F197" s="280">
        <v>18758</v>
      </c>
      <c r="G197" s="283">
        <v>3515</v>
      </c>
      <c r="H197" s="283">
        <v>11085</v>
      </c>
      <c r="I197" s="283">
        <v>4158</v>
      </c>
      <c r="J197" s="280">
        <v>18587</v>
      </c>
      <c r="K197" s="283">
        <v>3656</v>
      </c>
      <c r="L197" s="283">
        <v>10924</v>
      </c>
      <c r="M197" s="283">
        <v>4007</v>
      </c>
    </row>
    <row r="198" spans="1:15">
      <c r="A198" s="256" t="s">
        <v>145</v>
      </c>
      <c r="B198" s="280">
        <v>18024</v>
      </c>
      <c r="C198" s="283">
        <v>4339</v>
      </c>
      <c r="D198" s="283">
        <v>10732</v>
      </c>
      <c r="E198" s="283">
        <v>2953</v>
      </c>
      <c r="F198" s="280">
        <v>18555</v>
      </c>
      <c r="G198" s="283">
        <v>4510</v>
      </c>
      <c r="H198" s="283">
        <v>11077</v>
      </c>
      <c r="I198" s="283">
        <v>2968</v>
      </c>
      <c r="J198" s="280">
        <v>18998</v>
      </c>
      <c r="K198" s="283">
        <v>4896</v>
      </c>
      <c r="L198" s="283">
        <v>11130</v>
      </c>
      <c r="M198" s="283">
        <v>2972</v>
      </c>
    </row>
    <row r="199" spans="1:15">
      <c r="A199" s="237" t="s">
        <v>291</v>
      </c>
      <c r="B199" s="285">
        <v>1.6375532297913019E-2</v>
      </c>
      <c r="C199" s="281">
        <v>0.56027293404094014</v>
      </c>
      <c r="D199" s="281">
        <v>0.3957543593631539</v>
      </c>
      <c r="E199" s="281">
        <v>4.3972706595905992E-2</v>
      </c>
      <c r="F199" s="285">
        <v>0.01</v>
      </c>
      <c r="G199" s="281">
        <v>0.55000000000000004</v>
      </c>
      <c r="H199" s="281">
        <v>0.41</v>
      </c>
      <c r="I199" s="281">
        <v>0.04</v>
      </c>
      <c r="J199" s="281">
        <v>1.0283391127585794E-2</v>
      </c>
      <c r="K199" s="281">
        <v>0.57325581395348835</v>
      </c>
      <c r="L199" s="281">
        <v>0.38720930232558137</v>
      </c>
      <c r="M199" s="281">
        <v>3.9534883720930232E-2</v>
      </c>
    </row>
    <row r="200" spans="1:15">
      <c r="A200" s="289" t="s">
        <v>373</v>
      </c>
      <c r="B200" s="280">
        <v>1319</v>
      </c>
      <c r="C200" s="283">
        <v>739</v>
      </c>
      <c r="D200" s="283">
        <v>522</v>
      </c>
      <c r="E200" s="283">
        <v>58</v>
      </c>
      <c r="F200" s="280">
        <v>1094</v>
      </c>
      <c r="G200" s="283">
        <v>598</v>
      </c>
      <c r="H200" s="283">
        <v>447</v>
      </c>
      <c r="I200" s="283">
        <v>49</v>
      </c>
      <c r="J200" s="280">
        <v>860</v>
      </c>
      <c r="K200" s="283">
        <v>493</v>
      </c>
      <c r="L200" s="283">
        <v>333</v>
      </c>
      <c r="M200" s="283">
        <v>34</v>
      </c>
    </row>
    <row r="201" spans="1:15">
      <c r="A201" s="237" t="s">
        <v>292</v>
      </c>
      <c r="B201" s="285">
        <v>6.5924242988565683E-3</v>
      </c>
      <c r="C201" s="281">
        <v>0.31638418079096048</v>
      </c>
      <c r="D201" s="281">
        <v>0.57627118644067798</v>
      </c>
      <c r="E201" s="281">
        <v>0.10734463276836158</v>
      </c>
      <c r="F201" s="285">
        <v>0.01</v>
      </c>
      <c r="G201" s="281">
        <v>0.33</v>
      </c>
      <c r="H201" s="281">
        <v>0.56999999999999995</v>
      </c>
      <c r="I201" s="281">
        <v>0.1</v>
      </c>
      <c r="J201" s="281">
        <v>5.0000000000000001E-3</v>
      </c>
      <c r="K201" s="281">
        <v>0.35294117647058826</v>
      </c>
      <c r="L201" s="281">
        <v>0.56235294117647061</v>
      </c>
      <c r="M201" s="281">
        <v>8.4705882352941173E-2</v>
      </c>
    </row>
    <row r="202" spans="1:15">
      <c r="A202" s="290" t="s">
        <v>373</v>
      </c>
      <c r="B202" s="280">
        <v>531</v>
      </c>
      <c r="C202" s="283">
        <v>168</v>
      </c>
      <c r="D202" s="281">
        <v>0.57627118644067798</v>
      </c>
      <c r="E202" s="283">
        <v>57</v>
      </c>
      <c r="F202" s="280">
        <v>500</v>
      </c>
      <c r="G202" s="283">
        <v>166</v>
      </c>
      <c r="H202" s="283">
        <v>283</v>
      </c>
      <c r="I202" s="283">
        <v>51</v>
      </c>
      <c r="J202" s="280">
        <v>425</v>
      </c>
      <c r="K202" s="283">
        <v>150</v>
      </c>
      <c r="L202" s="283">
        <v>239</v>
      </c>
      <c r="M202" s="283">
        <v>36</v>
      </c>
    </row>
    <row r="203" spans="1:15" ht="18.649999999999999" customHeight="1">
      <c r="A203" s="501" t="s">
        <v>376</v>
      </c>
      <c r="B203" s="501"/>
      <c r="C203" s="501"/>
      <c r="D203" s="501"/>
      <c r="E203" s="501"/>
      <c r="F203" s="501"/>
      <c r="G203" s="501"/>
      <c r="H203" s="501"/>
      <c r="I203" s="501"/>
      <c r="J203" s="501"/>
      <c r="K203" s="501"/>
      <c r="L203" s="501"/>
      <c r="M203" s="501"/>
    </row>
    <row r="204" spans="1:15">
      <c r="A204" s="24"/>
      <c r="B204" s="22"/>
      <c r="C204" s="22"/>
      <c r="D204" s="22"/>
      <c r="E204" s="22"/>
      <c r="F204" s="22"/>
      <c r="G204" s="22"/>
      <c r="H204" s="22"/>
      <c r="I204" s="22"/>
      <c r="J204" s="22"/>
      <c r="K204" s="22"/>
      <c r="L204" s="15"/>
      <c r="M204" s="15"/>
      <c r="N204" s="15"/>
      <c r="O204" s="15"/>
    </row>
    <row r="205" spans="1:15">
      <c r="A205" s="24"/>
      <c r="B205" s="22"/>
      <c r="C205" s="22"/>
      <c r="D205" s="22"/>
      <c r="E205" s="22"/>
      <c r="F205" s="22"/>
      <c r="G205" s="22"/>
      <c r="H205" s="22"/>
      <c r="I205" s="22"/>
      <c r="J205" s="22"/>
      <c r="K205" s="22"/>
      <c r="L205" s="15"/>
      <c r="M205" s="15"/>
      <c r="N205" s="15"/>
      <c r="O205" s="15"/>
    </row>
    <row r="206" spans="1:15">
      <c r="A206" s="24"/>
      <c r="B206" s="22"/>
      <c r="C206" s="22"/>
      <c r="D206" s="22"/>
      <c r="E206" s="22"/>
      <c r="F206" s="22"/>
      <c r="G206" s="22"/>
      <c r="H206" s="22"/>
      <c r="I206" s="22"/>
      <c r="J206" s="22"/>
      <c r="K206" s="22"/>
      <c r="L206" s="15"/>
      <c r="M206" s="15"/>
      <c r="N206" s="15"/>
      <c r="O206" s="15"/>
    </row>
    <row r="207" spans="1:15">
      <c r="A207" s="124" t="s">
        <v>377</v>
      </c>
      <c r="B207" s="533">
        <v>2025</v>
      </c>
      <c r="C207" s="534"/>
      <c r="D207" s="534"/>
      <c r="E207" s="535"/>
      <c r="F207" s="533">
        <v>2024</v>
      </c>
      <c r="G207" s="534"/>
      <c r="H207" s="534"/>
      <c r="I207" s="535"/>
      <c r="J207" s="533">
        <v>2023</v>
      </c>
      <c r="K207" s="534"/>
      <c r="L207" s="534"/>
      <c r="M207" s="537"/>
      <c r="N207" s="538"/>
      <c r="O207" s="538"/>
    </row>
    <row r="208" spans="1:15" ht="30.75" customHeight="1">
      <c r="A208" s="17" t="s">
        <v>378</v>
      </c>
      <c r="B208" s="73" t="s">
        <v>90</v>
      </c>
      <c r="C208" s="73" t="s">
        <v>333</v>
      </c>
      <c r="D208" s="73" t="s">
        <v>334</v>
      </c>
      <c r="E208" s="73" t="s">
        <v>335</v>
      </c>
      <c r="F208" s="73" t="s">
        <v>90</v>
      </c>
      <c r="G208" s="73" t="s">
        <v>333</v>
      </c>
      <c r="H208" s="73" t="s">
        <v>334</v>
      </c>
      <c r="I208" s="73" t="s">
        <v>335</v>
      </c>
      <c r="J208" s="73" t="s">
        <v>90</v>
      </c>
      <c r="K208" s="73" t="s">
        <v>333</v>
      </c>
      <c r="L208" s="73" t="s">
        <v>334</v>
      </c>
      <c r="M208" s="168" t="s">
        <v>335</v>
      </c>
      <c r="N208" s="58"/>
      <c r="O208" s="58"/>
    </row>
    <row r="209" spans="1:20">
      <c r="A209" s="291" t="s">
        <v>379</v>
      </c>
      <c r="B209" s="285"/>
      <c r="C209" s="285">
        <v>0.50885668276972629</v>
      </c>
      <c r="D209" s="285">
        <v>0.43347902768192625</v>
      </c>
      <c r="E209" s="285">
        <v>5.7664289548347521E-2</v>
      </c>
      <c r="F209" s="285"/>
      <c r="G209" s="285">
        <v>0.52</v>
      </c>
      <c r="H209" s="285">
        <v>0.43</v>
      </c>
      <c r="I209" s="285">
        <v>0.05</v>
      </c>
      <c r="J209" s="285"/>
      <c r="K209" s="285">
        <v>0.53409610983981692</v>
      </c>
      <c r="L209" s="285">
        <v>0.41863354037267081</v>
      </c>
      <c r="M209" s="285">
        <v>4.727034978751226E-2</v>
      </c>
      <c r="N209" s="58"/>
      <c r="O209" s="58"/>
      <c r="P209" s="58"/>
      <c r="Q209" s="58"/>
      <c r="R209" s="58"/>
      <c r="S209" s="58"/>
      <c r="T209" s="58"/>
    </row>
    <row r="210" spans="1:20">
      <c r="A210" s="283" t="s">
        <v>380</v>
      </c>
      <c r="B210" s="280">
        <v>13041</v>
      </c>
      <c r="C210" s="283">
        <v>6636</v>
      </c>
      <c r="D210" s="283">
        <v>5653</v>
      </c>
      <c r="E210" s="283">
        <v>752</v>
      </c>
      <c r="F210" s="280">
        <v>13759</v>
      </c>
      <c r="G210" s="283">
        <v>7205</v>
      </c>
      <c r="H210" s="283">
        <v>5871</v>
      </c>
      <c r="I210" s="283">
        <v>683</v>
      </c>
      <c r="J210" s="280">
        <v>15295</v>
      </c>
      <c r="K210" s="283">
        <v>8169</v>
      </c>
      <c r="L210" s="283">
        <v>6403</v>
      </c>
      <c r="M210" s="283">
        <v>723</v>
      </c>
      <c r="N210" s="58"/>
      <c r="O210" s="58"/>
      <c r="P210" s="58"/>
      <c r="Q210" s="58"/>
      <c r="R210" s="58"/>
      <c r="S210" s="58"/>
      <c r="T210" s="58"/>
    </row>
    <row r="211" spans="1:20">
      <c r="A211" s="291" t="s">
        <v>381</v>
      </c>
      <c r="B211" s="285">
        <v>0.46238785369220153</v>
      </c>
      <c r="C211" s="285">
        <v>0.4318407960199005</v>
      </c>
      <c r="D211" s="285">
        <v>0.48971807628524044</v>
      </c>
      <c r="E211" s="285">
        <v>7.8441127694859045E-2</v>
      </c>
      <c r="F211" s="285">
        <v>0.46</v>
      </c>
      <c r="G211" s="285">
        <v>0.44</v>
      </c>
      <c r="H211" s="285">
        <v>0.49</v>
      </c>
      <c r="I211" s="285">
        <v>7.0000000000000007E-2</v>
      </c>
      <c r="J211" s="285">
        <v>0.4241909120627656</v>
      </c>
      <c r="K211" s="285">
        <v>0.44574599260172626</v>
      </c>
      <c r="L211" s="285">
        <v>0.48674475955610358</v>
      </c>
      <c r="M211" s="285">
        <v>6.7509247842170161E-2</v>
      </c>
      <c r="N211" s="58"/>
      <c r="O211" s="58"/>
      <c r="P211" s="58"/>
      <c r="Q211" s="58"/>
      <c r="R211" s="58"/>
      <c r="S211" s="58"/>
      <c r="T211" s="58"/>
    </row>
    <row r="212" spans="1:20">
      <c r="A212" s="283" t="s">
        <v>52</v>
      </c>
      <c r="B212" s="280">
        <v>6030</v>
      </c>
      <c r="C212" s="283">
        <v>2604</v>
      </c>
      <c r="D212" s="283">
        <v>2953</v>
      </c>
      <c r="E212" s="283">
        <v>473</v>
      </c>
      <c r="F212" s="280">
        <v>6389</v>
      </c>
      <c r="G212" s="283">
        <v>2836</v>
      </c>
      <c r="H212" s="283">
        <v>3128</v>
      </c>
      <c r="I212" s="283">
        <v>425</v>
      </c>
      <c r="J212" s="280">
        <v>6488</v>
      </c>
      <c r="K212" s="283">
        <v>2892</v>
      </c>
      <c r="L212" s="283">
        <v>3158</v>
      </c>
      <c r="M212" s="283">
        <v>438</v>
      </c>
      <c r="N212" s="58"/>
      <c r="O212" s="58"/>
      <c r="P212" s="58"/>
      <c r="Q212" s="58"/>
      <c r="R212" s="58"/>
      <c r="S212" s="58"/>
      <c r="T212" s="58"/>
    </row>
    <row r="213" spans="1:20">
      <c r="A213" s="291" t="s">
        <v>382</v>
      </c>
      <c r="B213" s="285">
        <v>0.53761214630779852</v>
      </c>
      <c r="C213" s="285">
        <v>0.57509627727856227</v>
      </c>
      <c r="D213" s="285">
        <v>0.38510911424903721</v>
      </c>
      <c r="E213" s="285">
        <v>3.9794608472400517E-2</v>
      </c>
      <c r="F213" s="285">
        <v>0.54</v>
      </c>
      <c r="G213" s="285">
        <v>0.59</v>
      </c>
      <c r="H213" s="285">
        <v>0.37</v>
      </c>
      <c r="I213" s="285">
        <v>0.04</v>
      </c>
      <c r="J213" s="285">
        <v>0.5758090879372344</v>
      </c>
      <c r="K213" s="285">
        <v>0.59918246849097312</v>
      </c>
      <c r="L213" s="285">
        <v>0.36845690927671171</v>
      </c>
      <c r="M213" s="285">
        <v>3.23606222323152E-2</v>
      </c>
      <c r="N213" s="58"/>
      <c r="O213" s="58"/>
      <c r="P213" s="58"/>
      <c r="Q213" s="58"/>
      <c r="R213" s="58"/>
      <c r="S213" s="58"/>
      <c r="T213" s="58"/>
    </row>
    <row r="214" spans="1:20">
      <c r="A214" s="283" t="s">
        <v>145</v>
      </c>
      <c r="B214" s="280">
        <v>7011</v>
      </c>
      <c r="C214" s="283">
        <v>4032</v>
      </c>
      <c r="D214" s="283">
        <v>2700</v>
      </c>
      <c r="E214" s="283">
        <v>279</v>
      </c>
      <c r="F214" s="280">
        <v>7370</v>
      </c>
      <c r="G214" s="283">
        <v>4369</v>
      </c>
      <c r="H214" s="283">
        <v>2743</v>
      </c>
      <c r="I214" s="283">
        <v>258</v>
      </c>
      <c r="J214" s="280">
        <v>8807</v>
      </c>
      <c r="K214" s="283">
        <v>5277</v>
      </c>
      <c r="L214" s="283">
        <v>3245</v>
      </c>
      <c r="M214" s="283">
        <v>285</v>
      </c>
      <c r="N214" s="58"/>
      <c r="O214" s="58"/>
      <c r="P214" s="58"/>
      <c r="Q214" s="58"/>
      <c r="R214" s="58"/>
      <c r="S214" s="58"/>
      <c r="T214" s="58"/>
    </row>
    <row r="215" spans="1:20">
      <c r="A215" s="291" t="s">
        <v>383</v>
      </c>
      <c r="B215" s="280"/>
      <c r="C215" s="280"/>
      <c r="D215" s="280"/>
      <c r="E215" s="280"/>
      <c r="F215" s="280"/>
      <c r="G215" s="280"/>
      <c r="H215" s="280"/>
      <c r="I215" s="280"/>
      <c r="J215" s="280"/>
      <c r="K215" s="280"/>
      <c r="L215" s="280"/>
      <c r="M215" s="280"/>
      <c r="N215" s="58"/>
      <c r="O215" s="58"/>
      <c r="P215" s="58"/>
      <c r="Q215" s="58"/>
      <c r="R215" s="58"/>
      <c r="S215" s="58"/>
      <c r="T215" s="58"/>
    </row>
    <row r="216" spans="1:20">
      <c r="A216" s="291" t="s">
        <v>262</v>
      </c>
      <c r="B216" s="285">
        <v>0.45916724177593743</v>
      </c>
      <c r="C216" s="285">
        <v>0.4953239812959252</v>
      </c>
      <c r="D216" s="285">
        <v>0.44722778891115567</v>
      </c>
      <c r="E216" s="285">
        <v>5.7448229792919171E-2</v>
      </c>
      <c r="F216" s="285">
        <v>0.49</v>
      </c>
      <c r="G216" s="285">
        <v>0.53</v>
      </c>
      <c r="H216" s="285">
        <v>0.42</v>
      </c>
      <c r="I216" s="285">
        <v>0.05</v>
      </c>
      <c r="J216" s="285">
        <v>0.50356325596600193</v>
      </c>
      <c r="K216" s="285">
        <v>0.54167748636717739</v>
      </c>
      <c r="L216" s="285">
        <v>0.40703713321215268</v>
      </c>
      <c r="M216" s="285">
        <v>5.1285380420669956E-2</v>
      </c>
      <c r="N216" s="58"/>
      <c r="O216" s="58"/>
      <c r="P216" s="58"/>
      <c r="Q216" s="58"/>
      <c r="R216" s="58"/>
      <c r="S216" s="58"/>
      <c r="T216" s="58"/>
    </row>
    <row r="217" spans="1:20">
      <c r="A217" s="283" t="s">
        <v>375</v>
      </c>
      <c r="B217" s="280">
        <v>5988</v>
      </c>
      <c r="C217" s="283">
        <v>2966</v>
      </c>
      <c r="D217" s="283">
        <v>2678</v>
      </c>
      <c r="E217" s="283">
        <v>344</v>
      </c>
      <c r="F217" s="280">
        <v>6693</v>
      </c>
      <c r="G217" s="283">
        <v>3535</v>
      </c>
      <c r="H217" s="283">
        <v>2832</v>
      </c>
      <c r="I217" s="283">
        <v>326</v>
      </c>
      <c r="J217" s="280">
        <v>7702</v>
      </c>
      <c r="K217" s="283">
        <v>4172</v>
      </c>
      <c r="L217" s="283">
        <v>3135</v>
      </c>
      <c r="M217" s="283">
        <v>395</v>
      </c>
      <c r="N217" s="58"/>
      <c r="O217" s="58"/>
      <c r="P217" s="58"/>
      <c r="Q217" s="58"/>
      <c r="R217" s="58"/>
      <c r="S217" s="58"/>
      <c r="T217" s="58"/>
    </row>
    <row r="218" spans="1:20">
      <c r="A218" s="283" t="s">
        <v>52</v>
      </c>
      <c r="B218" s="280">
        <v>2745</v>
      </c>
      <c r="C218" s="283">
        <v>1116</v>
      </c>
      <c r="D218" s="283">
        <v>1392</v>
      </c>
      <c r="E218" s="283">
        <v>237</v>
      </c>
      <c r="F218" s="280">
        <v>3052</v>
      </c>
      <c r="G218" s="283">
        <v>1292</v>
      </c>
      <c r="H218" s="283">
        <v>1535</v>
      </c>
      <c r="I218" s="283">
        <v>225</v>
      </c>
      <c r="J218" s="280">
        <v>3181</v>
      </c>
      <c r="K218" s="283">
        <v>1342</v>
      </c>
      <c r="L218" s="283">
        <v>1570</v>
      </c>
      <c r="M218" s="283">
        <v>269</v>
      </c>
      <c r="N218" s="58"/>
      <c r="O218" s="58"/>
      <c r="P218" s="58"/>
      <c r="Q218" s="58"/>
      <c r="R218" s="58"/>
      <c r="S218" s="58"/>
      <c r="T218" s="58"/>
    </row>
    <row r="219" spans="1:20">
      <c r="A219" s="283" t="s">
        <v>145</v>
      </c>
      <c r="B219" s="280">
        <v>3243</v>
      </c>
      <c r="C219" s="283">
        <v>1850</v>
      </c>
      <c r="D219" s="283">
        <v>1286</v>
      </c>
      <c r="E219" s="283">
        <v>107</v>
      </c>
      <c r="F219" s="280">
        <v>3641</v>
      </c>
      <c r="G219" s="283">
        <v>2243</v>
      </c>
      <c r="H219" s="283">
        <v>1297</v>
      </c>
      <c r="I219" s="283">
        <v>101</v>
      </c>
      <c r="J219" s="280">
        <v>4521</v>
      </c>
      <c r="K219" s="283">
        <v>2830</v>
      </c>
      <c r="L219" s="283">
        <v>1565</v>
      </c>
      <c r="M219" s="283">
        <v>126</v>
      </c>
      <c r="N219" s="58"/>
      <c r="O219" s="58"/>
      <c r="P219" s="58"/>
      <c r="Q219" s="58"/>
      <c r="R219" s="58"/>
      <c r="S219" s="58"/>
      <c r="T219" s="58"/>
    </row>
    <row r="220" spans="1:20">
      <c r="A220" s="291" t="s">
        <v>263</v>
      </c>
      <c r="B220" s="285">
        <v>0.4835518748562227</v>
      </c>
      <c r="C220" s="285">
        <v>0.50555026958452265</v>
      </c>
      <c r="D220" s="285">
        <v>0.43450681890263243</v>
      </c>
      <c r="E220" s="285">
        <v>5.9942911512844907E-2</v>
      </c>
      <c r="F220" s="285">
        <v>0.47</v>
      </c>
      <c r="G220" s="285">
        <v>0.51</v>
      </c>
      <c r="H220" s="285">
        <v>0.44</v>
      </c>
      <c r="I220" s="285">
        <v>0.05</v>
      </c>
      <c r="J220" s="285">
        <v>0.4589735207584178</v>
      </c>
      <c r="K220" s="285">
        <v>0.5219373219373219</v>
      </c>
      <c r="L220" s="285">
        <v>0.43475783475783475</v>
      </c>
      <c r="M220" s="285">
        <v>4.3304843304843306E-2</v>
      </c>
      <c r="N220" s="58"/>
      <c r="O220" s="58"/>
      <c r="P220" s="58"/>
      <c r="Q220" s="58"/>
      <c r="R220" s="58"/>
      <c r="S220" s="58"/>
      <c r="T220" s="58"/>
    </row>
    <row r="221" spans="1:20">
      <c r="A221" s="283" t="s">
        <v>375</v>
      </c>
      <c r="B221" s="280">
        <v>6306</v>
      </c>
      <c r="C221" s="283">
        <v>3188</v>
      </c>
      <c r="D221" s="283">
        <v>2740</v>
      </c>
      <c r="E221" s="283">
        <v>378</v>
      </c>
      <c r="F221" s="280">
        <v>6415</v>
      </c>
      <c r="G221" s="283">
        <v>3276</v>
      </c>
      <c r="H221" s="283">
        <v>2812</v>
      </c>
      <c r="I221" s="283">
        <v>327</v>
      </c>
      <c r="J221" s="280">
        <v>7020</v>
      </c>
      <c r="K221" s="283">
        <v>3664</v>
      </c>
      <c r="L221" s="283">
        <v>3052</v>
      </c>
      <c r="M221" s="283">
        <v>304</v>
      </c>
      <c r="N221" s="58"/>
      <c r="O221" s="58"/>
      <c r="P221" s="58"/>
      <c r="Q221" s="58"/>
      <c r="R221" s="58"/>
      <c r="S221" s="58"/>
      <c r="T221" s="58"/>
    </row>
    <row r="222" spans="1:20">
      <c r="A222" s="283" t="s">
        <v>52</v>
      </c>
      <c r="B222" s="280">
        <v>2819</v>
      </c>
      <c r="C222" s="283">
        <v>1201</v>
      </c>
      <c r="D222" s="283">
        <v>1402</v>
      </c>
      <c r="E222" s="283">
        <v>216</v>
      </c>
      <c r="F222" s="280">
        <v>2855</v>
      </c>
      <c r="G222" s="283">
        <v>1260</v>
      </c>
      <c r="H222" s="283">
        <v>1411</v>
      </c>
      <c r="I222" s="283">
        <v>184</v>
      </c>
      <c r="J222" s="280">
        <v>2830</v>
      </c>
      <c r="K222" s="283">
        <v>1269</v>
      </c>
      <c r="L222" s="283">
        <v>1409</v>
      </c>
      <c r="M222" s="283">
        <v>152</v>
      </c>
      <c r="N222" s="58"/>
      <c r="O222" s="58"/>
      <c r="P222" s="58"/>
      <c r="Q222" s="58"/>
      <c r="R222" s="58"/>
      <c r="S222" s="58"/>
      <c r="T222" s="58"/>
    </row>
    <row r="223" spans="1:20">
      <c r="A223" s="283" t="s">
        <v>145</v>
      </c>
      <c r="B223" s="280">
        <v>3487</v>
      </c>
      <c r="C223" s="283">
        <v>1987</v>
      </c>
      <c r="D223" s="283">
        <v>1338</v>
      </c>
      <c r="E223" s="283">
        <v>162</v>
      </c>
      <c r="F223" s="280">
        <v>3560</v>
      </c>
      <c r="G223" s="283">
        <v>2016</v>
      </c>
      <c r="H223" s="283">
        <v>1401</v>
      </c>
      <c r="I223" s="283">
        <v>143</v>
      </c>
      <c r="J223" s="280">
        <v>4190</v>
      </c>
      <c r="K223" s="283">
        <v>2395</v>
      </c>
      <c r="L223" s="283">
        <v>1643</v>
      </c>
      <c r="M223" s="283">
        <v>152</v>
      </c>
      <c r="N223" s="58"/>
      <c r="O223" s="58"/>
      <c r="P223" s="58"/>
      <c r="Q223" s="58"/>
      <c r="R223" s="58"/>
      <c r="S223" s="58"/>
      <c r="T223" s="58"/>
    </row>
    <row r="224" spans="1:20" ht="17.25" customHeight="1">
      <c r="A224" s="292" t="s">
        <v>384</v>
      </c>
      <c r="B224" s="285">
        <v>4.6392147841423204E-2</v>
      </c>
      <c r="C224" s="50" t="s">
        <v>137</v>
      </c>
      <c r="D224" s="50" t="s">
        <v>137</v>
      </c>
      <c r="E224" s="50" t="s">
        <v>137</v>
      </c>
      <c r="F224" s="285">
        <v>0.03</v>
      </c>
      <c r="G224" s="50" t="s">
        <v>137</v>
      </c>
      <c r="H224" s="50" t="s">
        <v>137</v>
      </c>
      <c r="I224" s="50" t="s">
        <v>137</v>
      </c>
      <c r="J224" s="285">
        <v>2.6806145799280812E-2</v>
      </c>
      <c r="K224" s="50" t="s">
        <v>137</v>
      </c>
      <c r="L224" s="50" t="s">
        <v>137</v>
      </c>
      <c r="M224" s="50" t="s">
        <v>137</v>
      </c>
      <c r="N224" s="58"/>
      <c r="O224" s="58"/>
      <c r="P224" s="58"/>
      <c r="Q224" s="58"/>
      <c r="R224" s="58"/>
      <c r="S224" s="58"/>
      <c r="T224" s="58"/>
    </row>
    <row r="225" spans="1:20" ht="17.25" customHeight="1">
      <c r="A225" s="293" t="s">
        <v>385</v>
      </c>
      <c r="B225" s="280">
        <v>605</v>
      </c>
      <c r="C225" s="294" t="s">
        <v>137</v>
      </c>
      <c r="D225" s="294" t="s">
        <v>137</v>
      </c>
      <c r="E225" s="294" t="s">
        <v>137</v>
      </c>
      <c r="F225" s="280">
        <v>480</v>
      </c>
      <c r="G225" s="294" t="s">
        <v>137</v>
      </c>
      <c r="H225" s="294" t="s">
        <v>137</v>
      </c>
      <c r="I225" s="294" t="s">
        <v>137</v>
      </c>
      <c r="J225" s="295">
        <v>410</v>
      </c>
      <c r="K225" s="294" t="s">
        <v>137</v>
      </c>
      <c r="L225" s="294" t="s">
        <v>137</v>
      </c>
      <c r="M225" s="294" t="s">
        <v>137</v>
      </c>
      <c r="N225" s="58"/>
      <c r="O225" s="58"/>
      <c r="P225" s="58"/>
      <c r="Q225" s="58"/>
      <c r="R225" s="58"/>
      <c r="S225" s="58"/>
      <c r="T225" s="58"/>
    </row>
    <row r="226" spans="1:20" ht="17.25" customHeight="1">
      <c r="A226" s="291" t="s">
        <v>386</v>
      </c>
      <c r="B226" s="285">
        <v>1.0888735526416686E-2</v>
      </c>
      <c r="C226" s="50" t="s">
        <v>137</v>
      </c>
      <c r="D226" s="50" t="s">
        <v>137</v>
      </c>
      <c r="E226" s="50" t="s">
        <v>137</v>
      </c>
      <c r="F226" s="285">
        <v>0.01</v>
      </c>
      <c r="G226" s="50" t="s">
        <v>137</v>
      </c>
      <c r="H226" s="50" t="s">
        <v>137</v>
      </c>
      <c r="I226" s="50" t="s">
        <v>137</v>
      </c>
      <c r="J226" s="285">
        <v>1.0657077476299444E-2</v>
      </c>
      <c r="K226" s="50" t="s">
        <v>137</v>
      </c>
      <c r="L226" s="50" t="s">
        <v>137</v>
      </c>
      <c r="M226" s="50" t="s">
        <v>137</v>
      </c>
      <c r="N226" s="58"/>
      <c r="O226" s="58"/>
      <c r="P226" s="58"/>
      <c r="Q226" s="58"/>
      <c r="R226" s="58"/>
      <c r="S226" s="58"/>
      <c r="T226" s="58"/>
    </row>
    <row r="227" spans="1:20" ht="17.25" customHeight="1">
      <c r="A227" s="293" t="s">
        <v>385</v>
      </c>
      <c r="B227" s="280">
        <v>142</v>
      </c>
      <c r="C227" s="294" t="s">
        <v>137</v>
      </c>
      <c r="D227" s="294" t="s">
        <v>137</v>
      </c>
      <c r="E227" s="294" t="s">
        <v>137</v>
      </c>
      <c r="F227" s="280">
        <v>171</v>
      </c>
      <c r="G227" s="294" t="s">
        <v>137</v>
      </c>
      <c r="H227" s="294" t="s">
        <v>137</v>
      </c>
      <c r="I227" s="294" t="s">
        <v>137</v>
      </c>
      <c r="J227" s="295">
        <v>163</v>
      </c>
      <c r="K227" s="294" t="s">
        <v>137</v>
      </c>
      <c r="L227" s="294" t="s">
        <v>137</v>
      </c>
      <c r="M227" s="294" t="s">
        <v>137</v>
      </c>
      <c r="N227" s="58"/>
      <c r="O227" s="58"/>
      <c r="P227" s="58"/>
      <c r="Q227" s="58"/>
      <c r="R227" s="58"/>
      <c r="S227" s="58"/>
      <c r="T227" s="58"/>
    </row>
    <row r="228" spans="1:20" ht="14.9" customHeight="1">
      <c r="A228" s="530" t="s">
        <v>387</v>
      </c>
      <c r="B228" s="530"/>
      <c r="C228" s="530"/>
      <c r="D228" s="530"/>
      <c r="E228" s="530"/>
      <c r="F228" s="530"/>
      <c r="G228" s="530"/>
      <c r="H228" s="530"/>
      <c r="I228" s="530"/>
      <c r="J228" s="530"/>
      <c r="K228" s="530"/>
      <c r="L228" s="530"/>
      <c r="M228" s="530"/>
      <c r="N228" s="21"/>
      <c r="O228" s="21"/>
    </row>
    <row r="229" spans="1:20" ht="14.9" customHeight="1">
      <c r="A229" s="44"/>
      <c r="B229" s="44"/>
      <c r="C229" s="44"/>
      <c r="D229" s="44"/>
      <c r="E229" s="44"/>
      <c r="F229" s="44"/>
      <c r="G229" s="44"/>
      <c r="H229" s="44"/>
      <c r="I229" s="44"/>
      <c r="J229" s="44"/>
      <c r="K229" s="44"/>
      <c r="L229" s="44"/>
      <c r="M229" s="44"/>
      <c r="N229" s="44"/>
      <c r="O229" s="44"/>
    </row>
    <row r="230" spans="1:20" ht="14.9" customHeight="1">
      <c r="A230" s="44"/>
      <c r="B230" s="44"/>
      <c r="C230" s="44"/>
      <c r="D230" s="44"/>
      <c r="E230" s="44"/>
      <c r="F230" s="44"/>
      <c r="G230" s="44"/>
      <c r="H230" s="44"/>
      <c r="I230" s="44"/>
      <c r="J230" s="44"/>
      <c r="K230" s="44"/>
      <c r="L230" s="44"/>
      <c r="M230" s="44"/>
      <c r="N230" s="44"/>
      <c r="O230" s="44"/>
    </row>
    <row r="231" spans="1:20" ht="15" customHeight="1">
      <c r="A231" s="407" t="s">
        <v>388</v>
      </c>
      <c r="B231" s="166">
        <v>2025</v>
      </c>
      <c r="C231" s="166">
        <v>2024</v>
      </c>
      <c r="D231" s="166">
        <v>2023</v>
      </c>
    </row>
    <row r="232" spans="1:20">
      <c r="A232" s="448" t="s">
        <v>389</v>
      </c>
      <c r="B232" s="449" t="s">
        <v>717</v>
      </c>
      <c r="C232" s="480">
        <v>0.17499999999999999</v>
      </c>
      <c r="D232" s="449">
        <v>0.18740000000000001</v>
      </c>
    </row>
    <row r="233" spans="1:20">
      <c r="A233" s="157" t="s">
        <v>52</v>
      </c>
      <c r="B233" s="297" t="s">
        <v>718</v>
      </c>
      <c r="C233" s="481">
        <v>0.154</v>
      </c>
      <c r="D233" s="482">
        <v>0.1726</v>
      </c>
    </row>
    <row r="234" spans="1:20">
      <c r="A234" s="157" t="s">
        <v>145</v>
      </c>
      <c r="B234" s="298" t="s">
        <v>719</v>
      </c>
      <c r="C234" s="481">
        <v>0.19600000000000001</v>
      </c>
      <c r="D234" s="482">
        <v>0.20320000000000002</v>
      </c>
    </row>
    <row r="235" spans="1:20">
      <c r="A235" s="53" t="s">
        <v>390</v>
      </c>
      <c r="B235" s="296">
        <v>0.1057</v>
      </c>
      <c r="C235" s="296">
        <v>0.105</v>
      </c>
      <c r="D235" s="50">
        <v>0.10580000000000001</v>
      </c>
    </row>
    <row r="236" spans="1:20">
      <c r="A236" s="157" t="s">
        <v>52</v>
      </c>
      <c r="B236" s="299">
        <v>0.1124</v>
      </c>
      <c r="C236" s="481">
        <v>0.106</v>
      </c>
      <c r="D236" s="482">
        <v>0.12</v>
      </c>
    </row>
    <row r="237" spans="1:20">
      <c r="A237" s="157" t="s">
        <v>145</v>
      </c>
      <c r="B237" s="299">
        <v>9.8600000000000021E-2</v>
      </c>
      <c r="C237" s="481">
        <v>0.10299999999999999</v>
      </c>
      <c r="D237" s="482">
        <v>9.1799999999999993E-2</v>
      </c>
    </row>
    <row r="238" spans="1:20">
      <c r="A238" s="49" t="s">
        <v>391</v>
      </c>
      <c r="B238" s="296">
        <v>8.5200000000000012E-2</v>
      </c>
      <c r="C238" s="296">
        <v>7.0000000000000007E-2</v>
      </c>
      <c r="D238" s="50">
        <v>8.1600000000000006E-2</v>
      </c>
    </row>
    <row r="239" spans="1:20">
      <c r="A239" s="157" t="s">
        <v>52</v>
      </c>
      <c r="B239" s="299">
        <v>5.0299999999999991E-2</v>
      </c>
      <c r="C239" s="481">
        <v>4.7E-2</v>
      </c>
      <c r="D239" s="482">
        <v>5.2599999999999994E-2</v>
      </c>
    </row>
    <row r="240" spans="1:20">
      <c r="A240" s="157" t="s">
        <v>145</v>
      </c>
      <c r="B240" s="299">
        <v>0.12240000000000001</v>
      </c>
      <c r="C240" s="481">
        <v>9.2999999999999999E-2</v>
      </c>
      <c r="D240" s="482">
        <v>0.11140000000000001</v>
      </c>
    </row>
    <row r="241" spans="1:7">
      <c r="A241" s="49" t="s">
        <v>392</v>
      </c>
      <c r="B241" s="216"/>
      <c r="C241" s="216"/>
      <c r="D241" s="50"/>
    </row>
    <row r="242" spans="1:7">
      <c r="A242" s="157" t="s">
        <v>333</v>
      </c>
      <c r="B242" s="299">
        <v>0.31729999999999997</v>
      </c>
      <c r="C242" s="481">
        <v>0.29699999999999999</v>
      </c>
      <c r="D242" s="482">
        <v>0.29450000000000004</v>
      </c>
    </row>
    <row r="243" spans="1:7">
      <c r="A243" s="157" t="s">
        <v>334</v>
      </c>
      <c r="B243" s="299">
        <v>0.16130000000000003</v>
      </c>
      <c r="C243" s="481">
        <v>0.14099999999999999</v>
      </c>
      <c r="D243" s="482">
        <v>0.15700000000000003</v>
      </c>
    </row>
    <row r="244" spans="1:7">
      <c r="A244" s="157" t="s">
        <v>335</v>
      </c>
      <c r="B244" s="299">
        <v>0.1404</v>
      </c>
      <c r="C244" s="481">
        <v>0.129</v>
      </c>
      <c r="D244" s="482">
        <v>0.1452</v>
      </c>
    </row>
    <row r="245" spans="1:7">
      <c r="A245" s="49" t="s">
        <v>393</v>
      </c>
      <c r="B245" s="296"/>
      <c r="C245" s="299"/>
      <c r="D245" s="50"/>
    </row>
    <row r="246" spans="1:7">
      <c r="A246" s="157" t="s">
        <v>262</v>
      </c>
      <c r="B246" s="299">
        <v>0.18530000000000002</v>
      </c>
      <c r="C246" s="481">
        <v>0.17399999999999999</v>
      </c>
      <c r="D246" s="482">
        <v>0.1847</v>
      </c>
    </row>
    <row r="247" spans="1:7">
      <c r="A247" s="157" t="s">
        <v>263</v>
      </c>
      <c r="B247" s="299">
        <v>0.19269999999999998</v>
      </c>
      <c r="C247" s="481">
        <v>0.17299999999999999</v>
      </c>
      <c r="D247" s="482">
        <v>0.18830000000000002</v>
      </c>
    </row>
    <row r="248" spans="1:7" ht="34.75" customHeight="1">
      <c r="A248" s="501" t="s">
        <v>394</v>
      </c>
      <c r="B248" s="501"/>
      <c r="C248" s="501"/>
      <c r="D248" s="501"/>
      <c r="E248" s="21"/>
      <c r="F248" s="21"/>
      <c r="G248" s="21"/>
    </row>
    <row r="249" spans="1:7" ht="14.9" customHeight="1">
      <c r="A249" s="501" t="s">
        <v>395</v>
      </c>
      <c r="B249" s="501"/>
      <c r="C249" s="501"/>
      <c r="D249" s="501"/>
      <c r="E249" s="21"/>
      <c r="F249" s="21"/>
      <c r="G249" s="21"/>
    </row>
    <row r="250" spans="1:7" ht="14.9" customHeight="1">
      <c r="A250" s="501" t="s">
        <v>396</v>
      </c>
      <c r="B250" s="501"/>
      <c r="C250" s="501"/>
      <c r="D250" s="501"/>
      <c r="E250" s="21"/>
      <c r="F250" s="21"/>
      <c r="G250" s="21"/>
    </row>
    <row r="251" spans="1:7" ht="14.9" customHeight="1">
      <c r="A251" s="501" t="s">
        <v>397</v>
      </c>
      <c r="B251" s="501"/>
      <c r="C251" s="501"/>
      <c r="D251" s="501"/>
      <c r="E251" s="21"/>
      <c r="F251" s="21"/>
      <c r="G251" s="21"/>
    </row>
    <row r="252" spans="1:7" ht="25.25" customHeight="1">
      <c r="A252" s="501" t="s">
        <v>398</v>
      </c>
      <c r="B252" s="501"/>
      <c r="C252" s="501"/>
      <c r="D252" s="501"/>
      <c r="E252" s="21"/>
      <c r="F252" s="21"/>
      <c r="G252" s="21"/>
    </row>
    <row r="253" spans="1:7" ht="14.9" customHeight="1">
      <c r="A253" s="24" t="s">
        <v>73</v>
      </c>
      <c r="B253" s="44"/>
      <c r="C253" s="44"/>
      <c r="D253" s="85"/>
      <c r="E253" s="44"/>
      <c r="F253" s="44"/>
      <c r="G253" s="44"/>
    </row>
    <row r="254" spans="1:7" ht="14.9" customHeight="1">
      <c r="A254" s="24"/>
      <c r="B254" s="44"/>
      <c r="C254" s="44"/>
      <c r="D254" s="85"/>
      <c r="E254" s="44"/>
      <c r="F254" s="44"/>
      <c r="G254" s="44"/>
    </row>
    <row r="255" spans="1:7" ht="14.9" customHeight="1">
      <c r="A255" s="24"/>
      <c r="B255" s="44"/>
      <c r="C255" s="44"/>
      <c r="D255" s="85"/>
      <c r="E255" s="44"/>
      <c r="F255" s="44"/>
      <c r="G255" s="44"/>
    </row>
    <row r="256" spans="1:7" customFormat="1"/>
    <row r="257" spans="1:16">
      <c r="A257" s="389" t="s">
        <v>399</v>
      </c>
      <c r="B257" s="166">
        <v>2025</v>
      </c>
      <c r="C257" s="166">
        <v>2024</v>
      </c>
      <c r="D257" s="166">
        <v>2023</v>
      </c>
      <c r="E257"/>
      <c r="F257"/>
      <c r="G257"/>
    </row>
    <row r="258" spans="1:16">
      <c r="A258" s="367" t="s">
        <v>400</v>
      </c>
      <c r="B258" s="393">
        <v>13223</v>
      </c>
      <c r="C258" s="394">
        <v>12491</v>
      </c>
      <c r="D258" s="394">
        <v>12260</v>
      </c>
      <c r="E258"/>
      <c r="F258"/>
    </row>
    <row r="259" spans="1:16">
      <c r="A259" s="223" t="s">
        <v>401</v>
      </c>
      <c r="B259" s="179">
        <v>5928</v>
      </c>
      <c r="C259" s="180">
        <v>5203</v>
      </c>
      <c r="D259" s="180">
        <v>4958</v>
      </c>
      <c r="E259"/>
      <c r="F259"/>
    </row>
    <row r="260" spans="1:16" ht="26">
      <c r="A260" s="223" t="s">
        <v>402</v>
      </c>
      <c r="B260" s="483">
        <v>0.45</v>
      </c>
      <c r="C260" s="484">
        <v>0.42</v>
      </c>
      <c r="D260" s="160">
        <v>0.4</v>
      </c>
      <c r="E260"/>
      <c r="F260"/>
    </row>
    <row r="261" spans="1:16">
      <c r="A261" s="31"/>
      <c r="C261" s="51"/>
      <c r="D261" s="51"/>
      <c r="E261" s="51"/>
      <c r="F261" s="51"/>
    </row>
    <row r="262" spans="1:16">
      <c r="A262" s="31"/>
      <c r="B262" s="51"/>
      <c r="C262" s="51"/>
      <c r="D262" s="51"/>
      <c r="E262" s="51"/>
      <c r="F262" s="51"/>
    </row>
    <row r="263" spans="1:16">
      <c r="A263" s="31"/>
      <c r="B263" s="51"/>
      <c r="C263" s="51"/>
      <c r="D263" s="51"/>
      <c r="E263" s="51"/>
    </row>
    <row r="264" spans="1:16" ht="17.149999999999999" customHeight="1">
      <c r="A264" s="507" t="s">
        <v>403</v>
      </c>
      <c r="B264" s="508"/>
      <c r="C264" s="508"/>
      <c r="D264" s="509"/>
      <c r="E264" s="22"/>
      <c r="F264" s="22"/>
      <c r="G264" s="22"/>
      <c r="H264" s="22"/>
      <c r="I264" s="22"/>
      <c r="J264" s="22"/>
      <c r="K264" s="15"/>
      <c r="L264" s="15"/>
      <c r="M264" s="15"/>
      <c r="N264" s="15"/>
      <c r="O264" s="15"/>
    </row>
    <row r="265" spans="1:16">
      <c r="A265" s="390"/>
      <c r="B265" s="391">
        <v>2025</v>
      </c>
      <c r="C265" s="391">
        <v>2024</v>
      </c>
      <c r="D265" s="391">
        <v>2023</v>
      </c>
      <c r="E265" s="22"/>
      <c r="F265" s="22"/>
      <c r="G265" s="22"/>
      <c r="H265" s="22"/>
      <c r="I265" s="22"/>
      <c r="J265" s="22"/>
      <c r="K265" s="22"/>
      <c r="L265" s="15"/>
      <c r="M265" s="15"/>
      <c r="N265" s="15"/>
      <c r="O265" s="15"/>
      <c r="P265" s="19"/>
    </row>
    <row r="266" spans="1:16">
      <c r="A266" s="436" t="s">
        <v>404</v>
      </c>
      <c r="B266" s="436"/>
      <c r="C266" s="436"/>
      <c r="D266" s="436"/>
      <c r="E266" s="22"/>
      <c r="F266" s="22"/>
      <c r="G266" s="22"/>
      <c r="H266" s="22"/>
      <c r="I266" s="22"/>
      <c r="J266" s="22"/>
      <c r="K266" s="15"/>
      <c r="L266" s="15"/>
      <c r="M266" s="15"/>
      <c r="N266" s="15"/>
      <c r="O266" s="15"/>
    </row>
    <row r="267" spans="1:16">
      <c r="A267" s="256" t="s">
        <v>405</v>
      </c>
      <c r="B267" s="485">
        <v>0.33</v>
      </c>
      <c r="C267" s="486">
        <v>0.31</v>
      </c>
      <c r="D267" s="487">
        <v>0.35</v>
      </c>
      <c r="E267" s="22"/>
      <c r="F267" s="22"/>
      <c r="H267" s="22"/>
      <c r="I267" s="22"/>
      <c r="J267" s="22"/>
      <c r="K267" s="22"/>
      <c r="L267" s="15"/>
      <c r="M267" s="15"/>
      <c r="N267" s="15"/>
      <c r="O267" s="15"/>
      <c r="P267" s="19"/>
    </row>
    <row r="268" spans="1:16" ht="17.899999999999999" customHeight="1">
      <c r="A268" s="256" t="s">
        <v>406</v>
      </c>
      <c r="B268" s="485">
        <v>0.38</v>
      </c>
      <c r="C268" s="486">
        <v>0.35</v>
      </c>
      <c r="D268" s="487">
        <v>0.33</v>
      </c>
      <c r="E268" s="22"/>
      <c r="F268" s="22"/>
      <c r="G268" s="22"/>
      <c r="H268" s="22"/>
      <c r="I268" s="22"/>
      <c r="J268" s="22"/>
      <c r="K268" s="22"/>
      <c r="L268" s="15"/>
      <c r="M268" s="15"/>
      <c r="N268" s="15"/>
      <c r="O268" s="15"/>
      <c r="P268" s="19"/>
    </row>
    <row r="269" spans="1:16">
      <c r="A269" s="256" t="s">
        <v>407</v>
      </c>
      <c r="B269" s="485">
        <v>0.39</v>
      </c>
      <c r="C269" s="486">
        <v>0.42</v>
      </c>
      <c r="D269" s="487">
        <v>0.54</v>
      </c>
      <c r="E269" s="22"/>
      <c r="F269" s="22"/>
      <c r="G269" s="22"/>
      <c r="H269" s="22"/>
      <c r="I269" s="22"/>
      <c r="J269" s="22"/>
      <c r="K269" s="22"/>
      <c r="L269" s="15"/>
      <c r="M269" s="15"/>
      <c r="N269" s="15"/>
      <c r="O269" s="15"/>
      <c r="P269" s="19"/>
    </row>
    <row r="270" spans="1:16">
      <c r="A270" s="300" t="s">
        <v>723</v>
      </c>
      <c r="B270" s="301"/>
      <c r="C270" s="301"/>
      <c r="D270" s="301"/>
      <c r="E270" s="22"/>
      <c r="F270" s="22"/>
      <c r="G270" s="22"/>
      <c r="H270" s="22"/>
      <c r="I270" s="22"/>
      <c r="J270" s="22"/>
      <c r="K270" s="15"/>
      <c r="L270" s="15"/>
      <c r="M270" s="15"/>
      <c r="N270" s="15"/>
      <c r="O270" s="15"/>
    </row>
    <row r="271" spans="1:16">
      <c r="A271" s="302" t="s">
        <v>408</v>
      </c>
      <c r="B271" s="176" t="s">
        <v>720</v>
      </c>
      <c r="C271" s="488">
        <v>0.39</v>
      </c>
      <c r="D271" s="489">
        <v>0.39</v>
      </c>
      <c r="E271" s="22"/>
      <c r="F271" s="22"/>
      <c r="G271"/>
      <c r="H271" s="22"/>
      <c r="I271" s="22"/>
      <c r="J271" s="22"/>
      <c r="K271" s="22"/>
      <c r="L271" s="15"/>
      <c r="M271" s="15"/>
      <c r="N271" s="15"/>
      <c r="O271" s="15"/>
      <c r="P271" s="19"/>
    </row>
    <row r="272" spans="1:16">
      <c r="A272" s="303" t="s">
        <v>52</v>
      </c>
      <c r="B272" s="485" t="s">
        <v>721</v>
      </c>
      <c r="C272" s="486">
        <v>0.43</v>
      </c>
      <c r="D272" s="490">
        <v>0.44</v>
      </c>
      <c r="E272" s="22"/>
      <c r="F272" s="22"/>
      <c r="G272"/>
      <c r="H272" s="22"/>
      <c r="I272" s="22"/>
      <c r="J272" s="22"/>
      <c r="K272" s="22"/>
      <c r="L272" s="15"/>
      <c r="M272" s="15"/>
      <c r="N272" s="15"/>
      <c r="O272" s="15"/>
      <c r="P272" s="19"/>
    </row>
    <row r="273" spans="1:16">
      <c r="A273" s="303" t="s">
        <v>145</v>
      </c>
      <c r="B273" s="485" t="s">
        <v>722</v>
      </c>
      <c r="C273" s="486">
        <v>0.28999999999999998</v>
      </c>
      <c r="D273" s="490">
        <v>0.27</v>
      </c>
      <c r="E273" s="22"/>
      <c r="F273" s="22"/>
      <c r="H273" s="22"/>
      <c r="I273" s="22"/>
      <c r="J273" s="22"/>
      <c r="K273" s="22"/>
      <c r="L273" s="15"/>
      <c r="M273" s="15"/>
      <c r="N273" s="15"/>
      <c r="O273" s="15"/>
      <c r="P273" s="19"/>
    </row>
    <row r="274" spans="1:16">
      <c r="A274" s="237" t="s">
        <v>409</v>
      </c>
      <c r="B274" s="176">
        <v>0.52</v>
      </c>
      <c r="C274" s="176">
        <v>0.53</v>
      </c>
      <c r="D274" s="491">
        <v>0.53968816861118007</v>
      </c>
      <c r="E274" s="22"/>
      <c r="F274" s="22"/>
      <c r="G274"/>
      <c r="H274" s="22"/>
      <c r="I274" s="22"/>
      <c r="J274" s="22"/>
      <c r="K274" s="22"/>
      <c r="L274" s="15"/>
      <c r="M274" s="15"/>
      <c r="N274" s="15"/>
      <c r="O274" s="15"/>
      <c r="P274" s="19"/>
    </row>
    <row r="275" spans="1:16" customFormat="1">
      <c r="A275" s="304" t="s">
        <v>410</v>
      </c>
      <c r="B275" s="485">
        <v>0.47</v>
      </c>
      <c r="C275" s="486">
        <v>0.47</v>
      </c>
      <c r="D275" s="487">
        <v>0.47</v>
      </c>
      <c r="E275" s="22"/>
      <c r="F275" s="22"/>
      <c r="H275" s="22"/>
      <c r="I275" s="22"/>
      <c r="J275" s="22"/>
      <c r="K275" s="22"/>
      <c r="L275" s="15"/>
      <c r="M275" s="15"/>
      <c r="N275" s="15"/>
      <c r="O275" s="15"/>
      <c r="P275" s="19"/>
    </row>
    <row r="276" spans="1:16" customFormat="1">
      <c r="A276" s="304" t="s">
        <v>411</v>
      </c>
      <c r="B276" s="485">
        <v>0.3</v>
      </c>
      <c r="C276" s="486">
        <v>0.31</v>
      </c>
      <c r="D276" s="487">
        <v>0.3</v>
      </c>
      <c r="E276" s="22"/>
      <c r="F276" s="22"/>
      <c r="H276" s="22"/>
      <c r="I276" s="22"/>
      <c r="J276" s="22"/>
      <c r="K276" s="22"/>
      <c r="L276" s="15"/>
      <c r="M276" s="15"/>
      <c r="N276" s="15"/>
      <c r="O276" s="15"/>
      <c r="P276" s="19"/>
    </row>
    <row r="277" spans="1:16" ht="16.5">
      <c r="A277" s="237" t="s">
        <v>724</v>
      </c>
      <c r="B277" s="176">
        <v>0.53</v>
      </c>
      <c r="C277" s="176">
        <v>0.54</v>
      </c>
      <c r="D277" s="491">
        <v>0.55000000000000004</v>
      </c>
      <c r="E277" s="22"/>
      <c r="F277" s="22"/>
      <c r="G277"/>
      <c r="H277" s="22"/>
      <c r="I277" s="22"/>
      <c r="J277"/>
      <c r="K277" s="22"/>
      <c r="L277" s="15"/>
      <c r="M277" s="15"/>
      <c r="N277" s="15"/>
      <c r="O277" s="15"/>
      <c r="P277" s="19"/>
    </row>
    <row r="278" spans="1:16">
      <c r="A278" s="237" t="s">
        <v>412</v>
      </c>
      <c r="B278" s="176">
        <v>0.47</v>
      </c>
      <c r="C278" s="176">
        <v>0.46</v>
      </c>
      <c r="D278" s="491">
        <v>0.46</v>
      </c>
      <c r="E278" s="22"/>
      <c r="F278" s="22"/>
      <c r="G278"/>
      <c r="H278" s="22"/>
      <c r="I278" s="22"/>
      <c r="J278" s="22"/>
      <c r="K278" s="22"/>
      <c r="L278" s="15"/>
      <c r="M278" s="15"/>
      <c r="N278" s="15"/>
      <c r="O278" s="15"/>
      <c r="P278" s="19"/>
    </row>
    <row r="279" spans="1:16">
      <c r="A279" s="303" t="s">
        <v>413</v>
      </c>
      <c r="B279" s="485">
        <v>0.42</v>
      </c>
      <c r="C279" s="486">
        <v>0.42</v>
      </c>
      <c r="D279" s="487">
        <v>0.42</v>
      </c>
      <c r="E279" s="22"/>
      <c r="F279" s="22"/>
      <c r="G279" s="22"/>
      <c r="H279" s="22"/>
      <c r="I279" s="22"/>
      <c r="J279" s="22"/>
      <c r="K279" s="22"/>
      <c r="L279" s="15"/>
      <c r="M279" s="15"/>
      <c r="N279" s="15"/>
      <c r="O279" s="15"/>
      <c r="P279" s="19"/>
    </row>
    <row r="280" spans="1:16">
      <c r="A280" s="303" t="s">
        <v>414</v>
      </c>
      <c r="B280" s="485">
        <v>0.55000000000000004</v>
      </c>
      <c r="C280" s="486">
        <v>0.55000000000000004</v>
      </c>
      <c r="D280" s="487">
        <v>0.54</v>
      </c>
      <c r="E280" s="22"/>
      <c r="F280" s="22"/>
      <c r="G280" s="22"/>
      <c r="H280" s="22"/>
      <c r="I280" s="22"/>
      <c r="J280" s="22"/>
      <c r="K280" s="22"/>
      <c r="L280" s="15"/>
      <c r="M280" s="15"/>
      <c r="N280" s="15"/>
      <c r="O280" s="15"/>
      <c r="P280" s="19"/>
    </row>
    <row r="281" spans="1:16">
      <c r="A281" s="303" t="s">
        <v>415</v>
      </c>
      <c r="B281" s="485">
        <v>0.44</v>
      </c>
      <c r="C281" s="486">
        <v>0.45</v>
      </c>
      <c r="D281" s="487">
        <v>0.45</v>
      </c>
      <c r="E281" s="22"/>
      <c r="F281" s="22"/>
      <c r="G281" s="22"/>
      <c r="H281" s="22"/>
      <c r="I281" s="22"/>
      <c r="J281" s="22"/>
      <c r="K281" s="22"/>
      <c r="L281" s="15"/>
      <c r="M281" s="15"/>
      <c r="N281" s="15"/>
      <c r="O281" s="15"/>
      <c r="P281" s="19"/>
    </row>
    <row r="282" spans="1:16">
      <c r="A282" s="303" t="s">
        <v>416</v>
      </c>
      <c r="B282" s="485">
        <v>0.63</v>
      </c>
      <c r="C282" s="486">
        <v>0.64</v>
      </c>
      <c r="D282" s="487">
        <v>0.64</v>
      </c>
      <c r="E282" s="22"/>
      <c r="F282" s="22"/>
      <c r="G282" s="22"/>
      <c r="H282" s="22"/>
      <c r="I282" s="22"/>
      <c r="J282" s="22"/>
      <c r="K282" s="22"/>
      <c r="L282" s="15"/>
      <c r="M282" s="15"/>
      <c r="N282" s="15"/>
      <c r="O282" s="15"/>
      <c r="P282" s="19"/>
    </row>
    <row r="283" spans="1:16" ht="15" customHeight="1">
      <c r="A283" s="501" t="s">
        <v>417</v>
      </c>
      <c r="B283" s="501"/>
      <c r="C283" s="501"/>
      <c r="D283" s="501"/>
      <c r="E283" s="21"/>
      <c r="F283" s="21"/>
      <c r="G283" s="21"/>
      <c r="H283" s="22"/>
      <c r="I283" s="22"/>
      <c r="J283" s="22"/>
      <c r="K283" s="22"/>
      <c r="L283" s="15"/>
      <c r="M283" s="15"/>
      <c r="N283" s="15"/>
      <c r="O283" s="15"/>
    </row>
    <row r="284" spans="1:16" ht="21" customHeight="1">
      <c r="A284" s="501" t="s">
        <v>418</v>
      </c>
      <c r="B284" s="501"/>
      <c r="C284" s="501"/>
      <c r="D284" s="501"/>
      <c r="E284" s="21"/>
      <c r="F284" s="21"/>
      <c r="G284" s="21"/>
      <c r="H284" s="22"/>
      <c r="I284" s="22"/>
      <c r="J284" s="22"/>
      <c r="K284" s="22"/>
      <c r="L284" s="15"/>
      <c r="M284" s="15"/>
      <c r="N284" s="15"/>
      <c r="O284" s="15"/>
    </row>
    <row r="285" spans="1:16" ht="14.9" customHeight="1">
      <c r="A285" s="501" t="s">
        <v>419</v>
      </c>
      <c r="B285" s="501"/>
      <c r="C285" s="501"/>
      <c r="D285" s="501"/>
      <c r="E285" s="21"/>
      <c r="F285" s="21"/>
      <c r="G285" s="21"/>
      <c r="H285" s="22"/>
      <c r="I285" s="22"/>
      <c r="J285" s="22"/>
      <c r="K285" s="22"/>
      <c r="L285" s="15"/>
      <c r="M285" s="15"/>
      <c r="N285" s="15"/>
      <c r="O285" s="15"/>
    </row>
    <row r="286" spans="1:16" ht="36" customHeight="1">
      <c r="A286" s="502" t="s">
        <v>420</v>
      </c>
      <c r="B286" s="502"/>
      <c r="C286" s="502"/>
      <c r="D286" s="502"/>
      <c r="E286" s="21"/>
      <c r="F286" s="21"/>
      <c r="G286" s="21"/>
      <c r="H286" s="22"/>
      <c r="I286" s="22"/>
      <c r="J286" s="22"/>
      <c r="K286" s="22"/>
      <c r="L286" s="15"/>
      <c r="M286" s="15"/>
      <c r="N286" s="15"/>
      <c r="O286" s="15"/>
    </row>
    <row r="287" spans="1:16" customFormat="1" ht="49.75" customHeight="1">
      <c r="A287" s="501" t="s">
        <v>421</v>
      </c>
      <c r="B287" s="501"/>
      <c r="C287" s="501"/>
      <c r="D287" s="501"/>
      <c r="E287" s="21"/>
      <c r="F287" s="21"/>
      <c r="G287" s="21"/>
      <c r="H287" s="22"/>
      <c r="I287" s="22"/>
      <c r="J287" s="22"/>
      <c r="K287" s="22"/>
      <c r="L287" s="15"/>
      <c r="M287" s="15"/>
      <c r="N287" s="15"/>
      <c r="O287" s="15"/>
    </row>
    <row r="288" spans="1:16" customFormat="1" ht="37.75" customHeight="1">
      <c r="A288" s="501" t="s">
        <v>422</v>
      </c>
      <c r="B288" s="501"/>
      <c r="C288" s="501"/>
      <c r="D288" s="501"/>
      <c r="E288" s="21"/>
      <c r="F288" s="21"/>
      <c r="G288" s="21"/>
      <c r="H288" s="22"/>
      <c r="I288" s="22"/>
      <c r="J288" s="22"/>
      <c r="K288" s="22"/>
      <c r="L288" s="15"/>
      <c r="M288" s="15"/>
      <c r="N288" s="15"/>
      <c r="O288" s="15"/>
    </row>
    <row r="289" spans="1:15" ht="25.25" customHeight="1">
      <c r="A289" s="501" t="s">
        <v>423</v>
      </c>
      <c r="B289" s="501"/>
      <c r="C289" s="501"/>
      <c r="D289" s="501"/>
      <c r="E289" s="21"/>
      <c r="F289" s="21"/>
      <c r="G289" s="21"/>
      <c r="H289" s="22"/>
      <c r="I289" s="22"/>
      <c r="J289" s="22"/>
      <c r="K289" s="22"/>
      <c r="L289" s="15"/>
      <c r="M289" s="15"/>
      <c r="N289" s="15"/>
      <c r="O289" s="15"/>
    </row>
    <row r="290" spans="1:15" ht="14.25" customHeight="1">
      <c r="A290" s="24" t="s">
        <v>73</v>
      </c>
      <c r="B290" s="21"/>
      <c r="C290" s="21"/>
      <c r="D290" s="85"/>
      <c r="E290" s="22"/>
      <c r="F290" s="22"/>
      <c r="G290" s="22"/>
      <c r="H290" s="22"/>
      <c r="I290" s="22"/>
      <c r="J290" s="22"/>
      <c r="K290" s="22"/>
      <c r="L290" s="15"/>
      <c r="M290" s="15"/>
      <c r="N290" s="15"/>
      <c r="O290" s="15"/>
    </row>
    <row r="291" spans="1:15" ht="14.25" customHeight="1">
      <c r="A291" s="24"/>
      <c r="B291" s="21"/>
      <c r="C291" s="21"/>
      <c r="D291" s="85"/>
      <c r="E291" s="22"/>
      <c r="F291" s="22"/>
      <c r="G291" s="22"/>
      <c r="H291" s="22"/>
      <c r="I291" s="22"/>
      <c r="J291" s="22"/>
      <c r="K291" s="22"/>
      <c r="L291" s="15"/>
      <c r="M291" s="15"/>
      <c r="N291" s="15"/>
      <c r="O291" s="15"/>
    </row>
    <row r="292" spans="1:15" ht="14.25" customHeight="1">
      <c r="A292" s="24"/>
      <c r="B292" s="21"/>
      <c r="C292" s="21"/>
      <c r="D292" s="85"/>
      <c r="E292" s="22"/>
      <c r="F292" s="22"/>
      <c r="G292" s="22"/>
      <c r="H292" s="22"/>
      <c r="I292" s="22"/>
      <c r="J292" s="22"/>
      <c r="K292" s="22"/>
      <c r="L292" s="15"/>
      <c r="M292" s="15"/>
      <c r="N292" s="15"/>
      <c r="O292" s="15"/>
    </row>
    <row r="293" spans="1:15" ht="14.25" customHeight="1">
      <c r="A293" s="24"/>
      <c r="B293" s="21"/>
      <c r="C293" s="21"/>
      <c r="D293" s="85"/>
      <c r="E293" s="22"/>
      <c r="F293" s="22"/>
      <c r="G293" s="22"/>
      <c r="H293" s="22"/>
      <c r="I293" s="22"/>
      <c r="J293" s="22"/>
      <c r="K293" s="22"/>
      <c r="L293" s="15"/>
      <c r="M293" s="15"/>
      <c r="N293" s="15"/>
      <c r="O293" s="15"/>
    </row>
    <row r="294" spans="1:15" ht="16.75" customHeight="1">
      <c r="A294" s="507" t="s">
        <v>424</v>
      </c>
      <c r="B294" s="508"/>
      <c r="C294" s="508"/>
      <c r="D294" s="508"/>
      <c r="E294" s="508"/>
      <c r="F294" s="509"/>
      <c r="G294" s="22"/>
      <c r="H294" s="22"/>
      <c r="I294" s="22"/>
      <c r="J294" s="22"/>
      <c r="K294" s="22"/>
      <c r="L294" s="15"/>
      <c r="M294" s="15"/>
      <c r="N294" s="15"/>
      <c r="O294" s="15"/>
    </row>
    <row r="295" spans="1:15" ht="26">
      <c r="A295" s="461" t="s">
        <v>425</v>
      </c>
      <c r="B295" s="531" t="s">
        <v>83</v>
      </c>
      <c r="C295" s="531"/>
      <c r="D295" s="462">
        <v>2025</v>
      </c>
      <c r="E295" s="462">
        <v>2024</v>
      </c>
      <c r="F295" s="462">
        <v>2023</v>
      </c>
      <c r="G295" s="22"/>
      <c r="H295" s="22"/>
      <c r="I295" s="22"/>
      <c r="J295" s="22"/>
      <c r="K295" s="15"/>
      <c r="L295" s="15"/>
      <c r="M295" s="15"/>
      <c r="N295" s="15"/>
      <c r="O295" s="15"/>
    </row>
    <row r="296" spans="1:15" ht="39.5" customHeight="1">
      <c r="A296" s="450" t="s">
        <v>262</v>
      </c>
      <c r="B296" s="532" t="s">
        <v>478</v>
      </c>
      <c r="C296" s="532"/>
      <c r="D296" s="492">
        <v>0.99</v>
      </c>
      <c r="E296" s="466">
        <v>0.99</v>
      </c>
      <c r="F296" s="466">
        <v>0.99</v>
      </c>
      <c r="G296" s="22"/>
      <c r="H296" s="22"/>
      <c r="I296" s="22"/>
      <c r="J296" s="22"/>
      <c r="K296" s="15"/>
      <c r="L296" s="15"/>
      <c r="M296" s="15"/>
      <c r="N296" s="15"/>
      <c r="O296" s="15"/>
    </row>
    <row r="297" spans="1:15" ht="39.5" customHeight="1">
      <c r="A297" s="259" t="s">
        <v>314</v>
      </c>
      <c r="B297" s="536" t="s">
        <v>479</v>
      </c>
      <c r="C297" s="536"/>
      <c r="D297" s="483">
        <v>0.99</v>
      </c>
      <c r="E297" s="467">
        <v>1</v>
      </c>
      <c r="F297" s="467">
        <v>1</v>
      </c>
      <c r="G297" s="22"/>
      <c r="H297" s="22"/>
      <c r="I297" s="22"/>
      <c r="J297" s="22"/>
      <c r="K297" s="15"/>
      <c r="L297" s="15"/>
      <c r="M297" s="15"/>
      <c r="N297" s="15"/>
      <c r="O297" s="15"/>
    </row>
    <row r="298" spans="1:15" ht="39.5" customHeight="1">
      <c r="A298" s="259" t="s">
        <v>315</v>
      </c>
      <c r="B298" s="536" t="s">
        <v>479</v>
      </c>
      <c r="C298" s="536"/>
      <c r="D298" s="483">
        <v>1</v>
      </c>
      <c r="E298" s="467">
        <v>0.99</v>
      </c>
      <c r="F298" s="467">
        <v>0.98</v>
      </c>
      <c r="G298" s="22"/>
      <c r="H298" s="22"/>
      <c r="I298" s="22"/>
      <c r="J298" s="22"/>
      <c r="K298" s="15"/>
      <c r="L298" s="15"/>
      <c r="M298" s="15"/>
      <c r="N298" s="15"/>
      <c r="O298" s="15"/>
    </row>
    <row r="299" spans="1:15" ht="14.9" customHeight="1">
      <c r="A299" s="501" t="s">
        <v>426</v>
      </c>
      <c r="B299" s="501"/>
      <c r="C299" s="501"/>
      <c r="D299" s="501"/>
      <c r="E299" s="22"/>
      <c r="F299" s="22"/>
      <c r="G299" s="21"/>
      <c r="H299" s="21"/>
      <c r="I299" s="22"/>
      <c r="J299" s="22"/>
      <c r="K299" s="22"/>
      <c r="L299" s="15"/>
      <c r="M299" s="15"/>
      <c r="N299" s="15"/>
      <c r="O299" s="15"/>
    </row>
    <row r="300" spans="1:15" ht="12.65" customHeight="1">
      <c r="A300" s="44"/>
      <c r="B300" s="44"/>
      <c r="C300" s="44"/>
      <c r="D300" s="44"/>
      <c r="E300" s="44"/>
      <c r="F300" s="44"/>
      <c r="G300" s="44"/>
      <c r="H300" s="44"/>
    </row>
    <row r="301" spans="1:15" ht="13.5" customHeight="1">
      <c r="A301" s="44"/>
      <c r="B301" s="44"/>
      <c r="C301" s="44"/>
      <c r="D301" s="44"/>
      <c r="E301" s="44"/>
      <c r="F301" s="44"/>
      <c r="G301" s="44"/>
      <c r="H301" s="44"/>
    </row>
    <row r="302" spans="1:15" ht="14.25" customHeight="1">
      <c r="I302" s="22"/>
      <c r="J302" s="22"/>
      <c r="K302" s="22"/>
      <c r="L302" s="15"/>
      <c r="M302" s="15"/>
      <c r="N302" s="15"/>
      <c r="O302" s="15"/>
    </row>
    <row r="303" spans="1:15" ht="14.25" customHeight="1">
      <c r="A303" s="507" t="s">
        <v>750</v>
      </c>
      <c r="B303" s="508"/>
      <c r="C303" s="508"/>
      <c r="D303" s="508"/>
      <c r="E303" s="509"/>
      <c r="F303" s="102"/>
      <c r="G303" s="102"/>
    </row>
    <row r="304" spans="1:15" ht="46.75" customHeight="1">
      <c r="A304" s="516" t="s">
        <v>427</v>
      </c>
      <c r="B304" s="516"/>
      <c r="C304" s="516"/>
      <c r="D304" s="516"/>
      <c r="E304" s="516"/>
      <c r="F304" s="102"/>
      <c r="G304" s="102"/>
      <c r="H304"/>
    </row>
    <row r="305" spans="1:9" s="38" customFormat="1" ht="22.25" customHeight="1">
      <c r="A305" s="158" t="s">
        <v>428</v>
      </c>
      <c r="B305" s="541" t="s">
        <v>480</v>
      </c>
      <c r="C305" s="541"/>
      <c r="D305" s="541"/>
      <c r="E305" s="92"/>
      <c r="F305" s="92"/>
      <c r="G305" s="39"/>
      <c r="H305" s="39"/>
    </row>
    <row r="306" spans="1:9">
      <c r="A306" s="407" t="s">
        <v>429</v>
      </c>
      <c r="B306" s="166" t="s">
        <v>83</v>
      </c>
      <c r="C306" s="166">
        <v>2025</v>
      </c>
      <c r="D306" s="166">
        <v>2024</v>
      </c>
      <c r="E306" s="166">
        <v>2023</v>
      </c>
      <c r="H306"/>
    </row>
    <row r="307" spans="1:9" ht="14.9" customHeight="1">
      <c r="A307" s="424" t="s">
        <v>430</v>
      </c>
      <c r="B307" s="348" t="s">
        <v>86</v>
      </c>
      <c r="C307" s="451" t="s">
        <v>484</v>
      </c>
      <c r="D307" s="451">
        <v>100.1</v>
      </c>
      <c r="E307" s="435">
        <v>87.2</v>
      </c>
      <c r="H307"/>
    </row>
    <row r="308" spans="1:9" ht="33" customHeight="1">
      <c r="A308" s="468" t="s">
        <v>431</v>
      </c>
      <c r="B308" s="305"/>
      <c r="C308" s="358">
        <v>66.97</v>
      </c>
      <c r="D308" s="359">
        <v>76</v>
      </c>
      <c r="E308" s="313">
        <v>68.5</v>
      </c>
      <c r="H308"/>
    </row>
    <row r="309" spans="1:9">
      <c r="A309" s="261" t="s">
        <v>145</v>
      </c>
      <c r="B309" s="188"/>
      <c r="C309" s="118">
        <v>21.933</v>
      </c>
      <c r="D309" s="196">
        <v>24.1</v>
      </c>
      <c r="E309" s="313">
        <v>18.7</v>
      </c>
      <c r="H309"/>
    </row>
    <row r="310" spans="1:9">
      <c r="A310" s="360" t="s">
        <v>432</v>
      </c>
      <c r="B310" s="361"/>
      <c r="C310" s="362">
        <v>55.463169999999998</v>
      </c>
      <c r="D310" s="362">
        <v>54</v>
      </c>
      <c r="E310" s="222">
        <v>42.16</v>
      </c>
      <c r="H310"/>
    </row>
    <row r="311" spans="1:9">
      <c r="A311" s="306" t="s">
        <v>433</v>
      </c>
      <c r="B311" s="307"/>
      <c r="C311" s="308">
        <v>50.448264000000002</v>
      </c>
      <c r="D311" s="309">
        <v>48.8</v>
      </c>
      <c r="E311" s="310">
        <v>39.4</v>
      </c>
      <c r="H311"/>
    </row>
    <row r="312" spans="1:9">
      <c r="A312" s="363" t="s">
        <v>52</v>
      </c>
      <c r="B312" s="198"/>
      <c r="C312" s="118">
        <v>36.344423999999997</v>
      </c>
      <c r="D312" s="196">
        <v>31.6</v>
      </c>
      <c r="E312" s="313">
        <v>27.2</v>
      </c>
      <c r="H312"/>
    </row>
    <row r="313" spans="1:9">
      <c r="A313" s="363" t="s">
        <v>145</v>
      </c>
      <c r="B313" s="188"/>
      <c r="C313" s="118">
        <v>14.103839000000001</v>
      </c>
      <c r="D313" s="196">
        <v>17.2</v>
      </c>
      <c r="E313" s="313">
        <v>12.2</v>
      </c>
      <c r="H313"/>
    </row>
    <row r="314" spans="1:9">
      <c r="A314" s="311" t="s">
        <v>434</v>
      </c>
      <c r="B314" s="307"/>
      <c r="C314" s="308">
        <v>28.940522999999999</v>
      </c>
      <c r="D314" s="309">
        <v>16</v>
      </c>
      <c r="E314" s="310">
        <v>16.2</v>
      </c>
      <c r="H314"/>
    </row>
    <row r="315" spans="1:9">
      <c r="A315" s="311" t="s">
        <v>435</v>
      </c>
      <c r="B315" s="307"/>
      <c r="C315" s="308">
        <v>21.507740999999999</v>
      </c>
      <c r="D315" s="309">
        <v>32.799999999999997</v>
      </c>
      <c r="E315" s="310">
        <v>23.2</v>
      </c>
      <c r="H315"/>
    </row>
    <row r="316" spans="1:9">
      <c r="A316" s="306" t="s">
        <v>436</v>
      </c>
      <c r="B316" s="307"/>
      <c r="C316" s="308">
        <v>1.1619999999999999</v>
      </c>
      <c r="D316" s="309">
        <v>1.1000000000000001</v>
      </c>
      <c r="E316" s="310">
        <v>0</v>
      </c>
    </row>
    <row r="317" spans="1:9" ht="14.9" customHeight="1">
      <c r="A317" s="306" t="s">
        <v>437</v>
      </c>
      <c r="B317" s="307"/>
      <c r="C317" s="308">
        <v>3.2703950000000002</v>
      </c>
      <c r="D317" s="309">
        <v>3.2</v>
      </c>
      <c r="E317" s="310">
        <v>2.5</v>
      </c>
    </row>
    <row r="318" spans="1:9">
      <c r="A318" s="364" t="s">
        <v>438</v>
      </c>
      <c r="B318" s="188"/>
      <c r="C318" s="312">
        <v>0.58190600000000003</v>
      </c>
      <c r="D318" s="191">
        <v>0.9</v>
      </c>
      <c r="E318" s="191">
        <v>0.26</v>
      </c>
    </row>
    <row r="319" spans="1:9" s="54" customFormat="1" ht="14.9" customHeight="1">
      <c r="A319" s="501" t="s">
        <v>439</v>
      </c>
      <c r="B319" s="501"/>
      <c r="C319" s="501"/>
      <c r="D319" s="501"/>
      <c r="E319" s="501"/>
      <c r="G319" s="154"/>
    </row>
    <row r="320" spans="1:9" s="54" customFormat="1" ht="14.9" customHeight="1">
      <c r="A320" s="501" t="s">
        <v>440</v>
      </c>
      <c r="B320" s="501"/>
      <c r="C320" s="501"/>
      <c r="D320" s="501"/>
      <c r="E320" s="501"/>
      <c r="G320" s="154"/>
      <c r="I320" s="155"/>
    </row>
    <row r="321" spans="1:8" ht="37.25" customHeight="1">
      <c r="A321" s="501" t="s">
        <v>441</v>
      </c>
      <c r="B321" s="501"/>
      <c r="C321" s="501"/>
      <c r="D321" s="501"/>
      <c r="E321" s="501"/>
    </row>
    <row r="322" spans="1:8" ht="21.65" customHeight="1">
      <c r="A322" s="501" t="s">
        <v>442</v>
      </c>
      <c r="B322" s="501"/>
      <c r="C322" s="501"/>
      <c r="D322" s="501"/>
      <c r="E322" s="501"/>
    </row>
    <row r="323" spans="1:8" ht="14.9" customHeight="1">
      <c r="F323" s="21"/>
    </row>
    <row r="324" spans="1:8" ht="14.9" customHeight="1">
      <c r="F324" s="21"/>
    </row>
    <row r="325" spans="1:8" ht="14.9" customHeight="1">
      <c r="A325" s="44"/>
      <c r="B325" s="44"/>
      <c r="C325" s="44"/>
      <c r="D325" s="44"/>
      <c r="E325" s="44"/>
      <c r="F325" s="21"/>
    </row>
    <row r="326" spans="1:8" s="126" customFormat="1" ht="14.9" customHeight="1">
      <c r="A326" s="407" t="s">
        <v>443</v>
      </c>
      <c r="B326" s="166" t="s">
        <v>83</v>
      </c>
      <c r="C326" s="166">
        <v>2025</v>
      </c>
      <c r="D326" s="166">
        <v>2024</v>
      </c>
      <c r="E326" s="166">
        <v>2023</v>
      </c>
      <c r="F326" s="529"/>
      <c r="G326" s="525"/>
      <c r="H326" s="526"/>
    </row>
    <row r="327" spans="1:8" ht="14.9" customHeight="1">
      <c r="A327" s="452" t="s">
        <v>444</v>
      </c>
      <c r="B327" s="453" t="s">
        <v>86</v>
      </c>
      <c r="C327" s="454">
        <v>6.0659999999999998</v>
      </c>
      <c r="D327" s="455">
        <v>4.7</v>
      </c>
      <c r="E327" s="455">
        <v>2.8</v>
      </c>
      <c r="F327" s="529"/>
      <c r="G327" s="528"/>
      <c r="H327" s="527"/>
    </row>
    <row r="328" spans="1:8" ht="14.9" customHeight="1">
      <c r="A328" s="227" t="s">
        <v>445</v>
      </c>
      <c r="B328" s="247" t="s">
        <v>87</v>
      </c>
      <c r="C328" s="314">
        <v>15324</v>
      </c>
      <c r="D328" s="315">
        <v>15997</v>
      </c>
      <c r="E328" s="315">
        <v>6183</v>
      </c>
      <c r="G328" s="528"/>
      <c r="H328" s="527"/>
    </row>
    <row r="329" spans="1:8" ht="14.9" customHeight="1">
      <c r="A329" s="227" t="s">
        <v>446</v>
      </c>
      <c r="B329" s="247" t="s">
        <v>85</v>
      </c>
      <c r="C329" s="314">
        <v>247607</v>
      </c>
      <c r="D329" s="315">
        <v>251849</v>
      </c>
      <c r="E329" s="315">
        <v>143640</v>
      </c>
      <c r="G329" s="527"/>
      <c r="H329" s="527"/>
    </row>
    <row r="330" spans="1:8" ht="23.4" customHeight="1">
      <c r="A330" s="516" t="s">
        <v>447</v>
      </c>
      <c r="B330" s="516"/>
      <c r="C330" s="516"/>
      <c r="D330" s="516"/>
      <c r="E330" s="516"/>
      <c r="F330" s="19"/>
    </row>
    <row r="331" spans="1:8" ht="37.25" customHeight="1">
      <c r="A331" s="501" t="s">
        <v>448</v>
      </c>
      <c r="B331" s="501"/>
      <c r="C331" s="501"/>
      <c r="D331" s="501"/>
      <c r="E331" s="501"/>
      <c r="F331" s="80"/>
      <c r="G331" s="80"/>
    </row>
    <row r="332" spans="1:8">
      <c r="A332" s="44"/>
      <c r="B332" s="44"/>
      <c r="C332" s="44"/>
      <c r="D332" s="44"/>
      <c r="E332" s="44"/>
      <c r="F332" s="80"/>
      <c r="G332" s="80"/>
    </row>
    <row r="333" spans="1:8">
      <c r="A333" s="44"/>
      <c r="B333" s="44"/>
      <c r="C333" s="44"/>
      <c r="D333" s="44"/>
      <c r="E333" s="44"/>
      <c r="F333" s="80"/>
      <c r="G333" s="80"/>
    </row>
    <row r="334" spans="1:8">
      <c r="A334" s="36"/>
    </row>
    <row r="335" spans="1:8" customFormat="1">
      <c r="A335" s="522" t="s">
        <v>449</v>
      </c>
      <c r="B335" s="523"/>
      <c r="C335" s="523"/>
      <c r="D335" s="523"/>
      <c r="E335" s="523"/>
      <c r="F335" s="523"/>
      <c r="G335" s="524"/>
    </row>
    <row r="336" spans="1:8" customFormat="1">
      <c r="A336" s="390"/>
      <c r="B336" s="391"/>
      <c r="C336" s="391" t="s">
        <v>131</v>
      </c>
      <c r="D336" s="391" t="s">
        <v>83</v>
      </c>
      <c r="E336" s="391">
        <v>2025</v>
      </c>
      <c r="F336" s="391">
        <v>2024</v>
      </c>
      <c r="G336" s="391">
        <v>2023</v>
      </c>
    </row>
    <row r="337" spans="1:20" customFormat="1" ht="29.9" customHeight="1">
      <c r="A337" s="539" t="s">
        <v>450</v>
      </c>
      <c r="B337" s="539"/>
      <c r="C337" s="383" t="s">
        <v>485</v>
      </c>
      <c r="D337" s="456" t="s">
        <v>487</v>
      </c>
      <c r="E337" s="472">
        <v>0.17</v>
      </c>
      <c r="F337" s="474">
        <v>0.1</v>
      </c>
      <c r="G337" s="493">
        <v>0.2</v>
      </c>
    </row>
    <row r="338" spans="1:20">
      <c r="A338" s="250" t="s">
        <v>451</v>
      </c>
      <c r="B338" s="250"/>
      <c r="C338" s="187"/>
      <c r="D338" s="316"/>
      <c r="E338" s="317"/>
      <c r="F338" s="317"/>
      <c r="G338" s="317"/>
      <c r="H338"/>
      <c r="I338"/>
      <c r="J338"/>
    </row>
    <row r="339" spans="1:20" customFormat="1" ht="42" customHeight="1">
      <c r="A339" s="256" t="s">
        <v>452</v>
      </c>
      <c r="B339" s="318"/>
      <c r="C339" s="188"/>
      <c r="D339" s="188" t="s">
        <v>488</v>
      </c>
      <c r="E339" s="133">
        <v>9.4600000000000004E-2</v>
      </c>
      <c r="F339" s="160">
        <v>0.12</v>
      </c>
      <c r="G339" s="487">
        <v>0.08</v>
      </c>
      <c r="H339" s="149"/>
    </row>
    <row r="340" spans="1:20" customFormat="1">
      <c r="A340" s="256" t="s">
        <v>453</v>
      </c>
      <c r="B340" s="318"/>
      <c r="C340" s="188"/>
      <c r="D340" s="213" t="s">
        <v>133</v>
      </c>
      <c r="E340" s="319">
        <v>10.51</v>
      </c>
      <c r="F340" s="320">
        <v>9.6</v>
      </c>
      <c r="G340" s="321">
        <v>8.5</v>
      </c>
      <c r="K340" s="52"/>
      <c r="L340" s="52"/>
    </row>
    <row r="341" spans="1:20" customFormat="1" ht="30" customHeight="1">
      <c r="A341" s="256" t="s">
        <v>454</v>
      </c>
      <c r="B341" s="318"/>
      <c r="C341" s="188"/>
      <c r="D341" s="469" t="s">
        <v>489</v>
      </c>
      <c r="E341" s="322" t="s">
        <v>739</v>
      </c>
      <c r="F341" s="323">
        <v>350673</v>
      </c>
      <c r="G341" s="315">
        <v>351313</v>
      </c>
      <c r="K341" s="33"/>
      <c r="L341" s="33"/>
    </row>
    <row r="342" spans="1:20" customFormat="1">
      <c r="A342" s="250" t="s">
        <v>455</v>
      </c>
      <c r="B342" s="250"/>
      <c r="C342" s="187"/>
      <c r="D342" s="316"/>
      <c r="E342" s="316"/>
      <c r="F342" s="316"/>
      <c r="G342" s="317"/>
    </row>
    <row r="343" spans="1:20" customFormat="1">
      <c r="A343" s="261" t="s">
        <v>456</v>
      </c>
      <c r="B343" s="324"/>
      <c r="C343" s="213"/>
      <c r="D343" s="213" t="s">
        <v>490</v>
      </c>
      <c r="E343" s="215">
        <v>182</v>
      </c>
      <c r="F343" s="213">
        <v>63</v>
      </c>
      <c r="G343" s="315">
        <v>115</v>
      </c>
    </row>
    <row r="344" spans="1:20" customFormat="1">
      <c r="A344" s="325" t="s">
        <v>457</v>
      </c>
      <c r="B344" s="324"/>
      <c r="C344" s="213"/>
      <c r="D344" s="213" t="s">
        <v>89</v>
      </c>
      <c r="E344" s="215">
        <v>132</v>
      </c>
      <c r="F344" s="213">
        <v>163</v>
      </c>
      <c r="G344" s="315">
        <v>196</v>
      </c>
      <c r="H344" s="21"/>
      <c r="I344" s="21"/>
      <c r="J344" s="21"/>
      <c r="K344" s="21"/>
      <c r="L344" s="21"/>
      <c r="M344" s="21"/>
      <c r="N344" s="21"/>
      <c r="O344" s="21"/>
      <c r="P344" s="21"/>
      <c r="Q344" s="21"/>
      <c r="R344" s="21"/>
      <c r="S344" s="21"/>
      <c r="T344" s="21"/>
    </row>
    <row r="345" spans="1:20" s="151" customFormat="1" ht="14.9" customHeight="1">
      <c r="A345" s="502" t="s">
        <v>458</v>
      </c>
      <c r="B345" s="502"/>
      <c r="C345" s="502"/>
      <c r="D345" s="502"/>
      <c r="E345" s="502"/>
      <c r="F345" s="502"/>
      <c r="G345" s="502"/>
      <c r="H345" s="150"/>
      <c r="I345" s="150"/>
      <c r="J345" s="150"/>
    </row>
    <row r="346" spans="1:20" s="151" customFormat="1" ht="14.9" customHeight="1">
      <c r="A346" s="502" t="s">
        <v>459</v>
      </c>
      <c r="B346" s="502"/>
      <c r="C346" s="502"/>
      <c r="D346" s="502"/>
      <c r="E346" s="502"/>
      <c r="F346" s="502"/>
      <c r="G346" s="502"/>
      <c r="H346" s="150"/>
      <c r="I346" s="150"/>
      <c r="J346" s="150"/>
    </row>
    <row r="347" spans="1:20" s="151" customFormat="1" ht="14.9" customHeight="1">
      <c r="A347" s="87"/>
      <c r="B347" s="87"/>
      <c r="C347" s="87"/>
      <c r="D347" s="87"/>
      <c r="E347" s="87"/>
      <c r="F347" s="87"/>
      <c r="G347" s="87"/>
      <c r="H347" s="150"/>
      <c r="I347" s="150"/>
      <c r="J347" s="150"/>
    </row>
    <row r="348" spans="1:20" customFormat="1" ht="14.9" customHeight="1">
      <c r="A348" s="44"/>
      <c r="B348" s="44"/>
      <c r="C348" s="44"/>
      <c r="D348" s="44"/>
      <c r="E348" s="44"/>
      <c r="F348" s="44"/>
      <c r="G348" s="44"/>
      <c r="H348" s="44"/>
      <c r="I348" s="44"/>
      <c r="J348" s="21"/>
    </row>
    <row r="349" spans="1:20" customFormat="1" ht="14.9" customHeight="1">
      <c r="A349" s="44"/>
      <c r="B349" s="44"/>
      <c r="C349" s="44"/>
      <c r="D349" s="44"/>
      <c r="E349" s="44"/>
      <c r="F349" s="44"/>
      <c r="G349" s="44"/>
      <c r="H349" s="44"/>
      <c r="I349" s="44"/>
      <c r="J349" s="21"/>
    </row>
    <row r="350" spans="1:20">
      <c r="A350" s="507" t="s">
        <v>460</v>
      </c>
      <c r="B350" s="508"/>
      <c r="C350" s="508"/>
      <c r="D350" s="508"/>
      <c r="E350" s="509"/>
      <c r="H350"/>
    </row>
    <row r="351" spans="1:20" ht="14.9" customHeight="1">
      <c r="A351" s="390"/>
      <c r="B351" s="391" t="s">
        <v>83</v>
      </c>
      <c r="C351" s="391">
        <v>2025</v>
      </c>
      <c r="D351" s="391">
        <v>2024</v>
      </c>
      <c r="E351" s="391">
        <v>2023</v>
      </c>
    </row>
    <row r="352" spans="1:20" ht="14.9" customHeight="1">
      <c r="A352" s="457" t="s">
        <v>461</v>
      </c>
      <c r="B352" s="348" t="s">
        <v>133</v>
      </c>
      <c r="C352" s="458">
        <v>26</v>
      </c>
      <c r="D352" s="459">
        <v>23.6</v>
      </c>
      <c r="E352" s="460">
        <v>24.2</v>
      </c>
    </row>
    <row r="353" spans="1:8" ht="14.9" customHeight="1">
      <c r="A353" s="256" t="s">
        <v>462</v>
      </c>
      <c r="B353" s="188"/>
      <c r="C353" s="308">
        <v>10.8</v>
      </c>
      <c r="D353" s="326">
        <v>9.8000000000000007</v>
      </c>
      <c r="E353" s="321">
        <v>9.6</v>
      </c>
    </row>
    <row r="354" spans="1:8" ht="14.9" customHeight="1">
      <c r="A354" s="256" t="s">
        <v>463</v>
      </c>
      <c r="B354" s="188"/>
      <c r="C354" s="308">
        <v>5.9</v>
      </c>
      <c r="D354" s="326">
        <v>5.7</v>
      </c>
      <c r="E354" s="321">
        <v>5.4</v>
      </c>
    </row>
    <row r="355" spans="1:8" ht="14.9" customHeight="1">
      <c r="A355" s="256" t="s">
        <v>464</v>
      </c>
      <c r="B355" s="188"/>
      <c r="C355" s="308">
        <v>4</v>
      </c>
      <c r="D355" s="326">
        <v>3.3</v>
      </c>
      <c r="E355" s="321">
        <v>4.7</v>
      </c>
    </row>
    <row r="356" spans="1:8" ht="14.9" customHeight="1">
      <c r="A356" s="256" t="s">
        <v>465</v>
      </c>
      <c r="B356" s="188"/>
      <c r="C356" s="308">
        <v>5.2</v>
      </c>
      <c r="D356" s="326">
        <v>4.7</v>
      </c>
      <c r="E356" s="321">
        <v>4.4000000000000004</v>
      </c>
    </row>
    <row r="357" spans="1:8" ht="14.9" customHeight="1">
      <c r="A357" s="256" t="s">
        <v>466</v>
      </c>
      <c r="B357" s="188"/>
      <c r="C357" s="308">
        <v>0.1</v>
      </c>
      <c r="D357" s="326">
        <v>0.1</v>
      </c>
      <c r="E357" s="321">
        <v>0.1</v>
      </c>
    </row>
    <row r="358" spans="1:8" ht="14.9" customHeight="1">
      <c r="A358" s="256" t="s">
        <v>467</v>
      </c>
      <c r="B358" s="188"/>
      <c r="C358" s="308">
        <v>11.7</v>
      </c>
      <c r="D358" s="326">
        <v>10.1</v>
      </c>
      <c r="E358" s="321">
        <v>8.1</v>
      </c>
      <c r="F358" s="126"/>
      <c r="G358"/>
      <c r="H358"/>
    </row>
    <row r="359" spans="1:8" ht="70.25" customHeight="1">
      <c r="A359" s="516" t="s">
        <v>468</v>
      </c>
      <c r="B359" s="516"/>
      <c r="C359" s="516"/>
      <c r="D359" s="516"/>
      <c r="E359" s="516"/>
      <c r="F359" s="102"/>
      <c r="G359" s="102"/>
    </row>
    <row r="360" spans="1:8">
      <c r="A360" s="120" t="s">
        <v>469</v>
      </c>
      <c r="B360"/>
      <c r="C360"/>
      <c r="D360"/>
      <c r="E360"/>
    </row>
    <row r="361" spans="1:8">
      <c r="C361" s="165"/>
    </row>
    <row r="362" spans="1:8">
      <c r="C362" s="165"/>
    </row>
    <row r="368" spans="1:8">
      <c r="F368" s="527"/>
      <c r="G368" s="527"/>
    </row>
  </sheetData>
  <sheetProtection sheet="1" objects="1" scenarios="1"/>
  <mergeCells count="91">
    <mergeCell ref="G5:I7"/>
    <mergeCell ref="B305:D305"/>
    <mergeCell ref="A294:F294"/>
    <mergeCell ref="B297:C297"/>
    <mergeCell ref="A151:F151"/>
    <mergeCell ref="A124:D124"/>
    <mergeCell ref="A130:F130"/>
    <mergeCell ref="A179:J179"/>
    <mergeCell ref="A156:F156"/>
    <mergeCell ref="A157:F157"/>
    <mergeCell ref="B183:E183"/>
    <mergeCell ref="A284:D284"/>
    <mergeCell ref="J207:M207"/>
    <mergeCell ref="A252:D252"/>
    <mergeCell ref="A283:D283"/>
    <mergeCell ref="A250:D250"/>
    <mergeCell ref="A203:M203"/>
    <mergeCell ref="F207:I207"/>
    <mergeCell ref="B207:E207"/>
    <mergeCell ref="A249:D249"/>
    <mergeCell ref="A248:D248"/>
    <mergeCell ref="F368:G368"/>
    <mergeCell ref="A337:B337"/>
    <mergeCell ref="A331:E331"/>
    <mergeCell ref="A359:E359"/>
    <mergeCell ref="A345:G345"/>
    <mergeCell ref="A346:G346"/>
    <mergeCell ref="N207:O207"/>
    <mergeCell ref="A67:D67"/>
    <mergeCell ref="A69:D69"/>
    <mergeCell ref="A70:D70"/>
    <mergeCell ref="A152:F152"/>
    <mergeCell ref="A148:F148"/>
    <mergeCell ref="A74:D74"/>
    <mergeCell ref="A78:D78"/>
    <mergeCell ref="A98:D98"/>
    <mergeCell ref="A68:D68"/>
    <mergeCell ref="A147:F147"/>
    <mergeCell ref="A149:F149"/>
    <mergeCell ref="A79:D79"/>
    <mergeCell ref="A153:F153"/>
    <mergeCell ref="A154:F154"/>
    <mergeCell ref="A155:F155"/>
    <mergeCell ref="A2:E2"/>
    <mergeCell ref="A36:E36"/>
    <mergeCell ref="A37:E37"/>
    <mergeCell ref="A38:E38"/>
    <mergeCell ref="A304:E304"/>
    <mergeCell ref="B298:C298"/>
    <mergeCell ref="A285:D285"/>
    <mergeCell ref="A286:D286"/>
    <mergeCell ref="A299:D299"/>
    <mergeCell ref="A287:D287"/>
    <mergeCell ref="A288:D288"/>
    <mergeCell ref="A289:D289"/>
    <mergeCell ref="A251:D251"/>
    <mergeCell ref="A228:M228"/>
    <mergeCell ref="A162:J162"/>
    <mergeCell ref="J183:M183"/>
    <mergeCell ref="A330:E330"/>
    <mergeCell ref="A39:E39"/>
    <mergeCell ref="A40:E40"/>
    <mergeCell ref="A103:D103"/>
    <mergeCell ref="A123:D123"/>
    <mergeCell ref="A44:D44"/>
    <mergeCell ref="A45:D45"/>
    <mergeCell ref="A97:D97"/>
    <mergeCell ref="A96:D96"/>
    <mergeCell ref="A66:D66"/>
    <mergeCell ref="A46:D46"/>
    <mergeCell ref="B295:C295"/>
    <mergeCell ref="B296:C296"/>
    <mergeCell ref="A150:F150"/>
    <mergeCell ref="A319:E319"/>
    <mergeCell ref="F183:I183"/>
    <mergeCell ref="A303:E303"/>
    <mergeCell ref="A335:G335"/>
    <mergeCell ref="A350:E350"/>
    <mergeCell ref="A3:E3"/>
    <mergeCell ref="A82:D82"/>
    <mergeCell ref="A102:D102"/>
    <mergeCell ref="A161:J161"/>
    <mergeCell ref="A264:D264"/>
    <mergeCell ref="A320:E320"/>
    <mergeCell ref="G326:H326"/>
    <mergeCell ref="G329:H329"/>
    <mergeCell ref="G327:H327"/>
    <mergeCell ref="G328:H328"/>
    <mergeCell ref="F326:F327"/>
    <mergeCell ref="A322:E322"/>
    <mergeCell ref="A321:E321"/>
  </mergeCells>
  <phoneticPr fontId="81" type="noConversion"/>
  <hyperlinks>
    <hyperlink ref="A360" r:id="rId1" xr:uid="{312C66A3-9576-45AB-95E8-B2A5C8A77C64}"/>
    <hyperlink ref="C125" r:id="rId2" xr:uid="{486D4F2C-5093-4E97-8E65-9C5079E61E0E}"/>
    <hyperlink ref="A305" r:id="rId3" xr:uid="{53DC5219-A87F-43BB-8ACA-2A6A2E626A77}"/>
    <hyperlink ref="B305" r:id="rId4" xr:uid="{C6F14A9C-FBD7-4EF1-A7ED-24C0A680E195}"/>
    <hyperlink ref="B305:C305" r:id="rId5" display="LBG Canada Community Investment Verification Statement" xr:uid="{40C9555A-B3C5-4AB9-87BF-82798D439113}"/>
    <hyperlink ref="B305:D305" r:id="rId6" display="Declaración de Verificación de la Inversión Comunitaria de LBG Canada" xr:uid="{A53A1BFE-8A3B-4533-A92F-DB12A5DF4739}"/>
  </hyperlinks>
  <pageMargins left="0.70866141732283472" right="0.70866141732283472" top="0.74803149606299213" bottom="0.74803149606299213" header="0.31496062992125984" footer="0.31496062992125984"/>
  <pageSetup scale="50" fitToHeight="0" orientation="landscape" r:id="rId7"/>
  <rowBreaks count="8" manualBreakCount="8">
    <brk id="43" max="12" man="1"/>
    <brk id="81" max="12" man="1"/>
    <brk id="128" max="12" man="1"/>
    <brk id="182" max="12" man="1"/>
    <brk id="230" max="12" man="1"/>
    <brk id="293" max="12" man="1"/>
    <brk id="349" max="12" man="1"/>
    <brk id="36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657A5-A9EC-4A68-B169-158EE949F3F2}">
  <sheetPr>
    <pageSetUpPr fitToPage="1"/>
  </sheetPr>
  <dimension ref="A1:BU44"/>
  <sheetViews>
    <sheetView zoomScaleNormal="100" zoomScaleSheetLayoutView="100" workbookViewId="0"/>
  </sheetViews>
  <sheetFormatPr defaultColWidth="8.81640625" defaultRowHeight="14.5"/>
  <cols>
    <col min="1" max="1" width="33.81640625" style="2" customWidth="1"/>
    <col min="2" max="2" width="10.81640625" style="2" customWidth="1"/>
    <col min="3" max="3" width="64.81640625" style="2" customWidth="1"/>
    <col min="4" max="7" width="23.54296875" style="2" customWidth="1"/>
    <col min="8" max="16384" width="8.81640625" style="2"/>
  </cols>
  <sheetData>
    <row r="1" spans="1:73" ht="32.15" customHeight="1">
      <c r="A1" s="37" t="s">
        <v>494</v>
      </c>
      <c r="B1" s="129"/>
      <c r="C1" s="129"/>
      <c r="D1" s="129"/>
      <c r="E1" s="129"/>
      <c r="F1" s="129"/>
      <c r="G1" s="129"/>
    </row>
    <row r="2" spans="1:73" ht="48.65" customHeight="1">
      <c r="A2" s="549" t="s">
        <v>495</v>
      </c>
      <c r="B2" s="549"/>
      <c r="C2" s="549"/>
      <c r="D2" s="549"/>
      <c r="E2" s="549"/>
      <c r="F2" s="549"/>
      <c r="G2" s="549"/>
    </row>
    <row r="3" spans="1:73" ht="19.399999999999999" customHeight="1">
      <c r="A3" s="551" t="s">
        <v>496</v>
      </c>
      <c r="B3" s="551" t="s">
        <v>514</v>
      </c>
      <c r="C3" s="551" t="s">
        <v>551</v>
      </c>
      <c r="D3" s="550" t="s">
        <v>585</v>
      </c>
      <c r="E3" s="550"/>
      <c r="F3" s="550"/>
      <c r="G3" s="550"/>
    </row>
    <row r="4" spans="1:73" ht="45.65" customHeight="1">
      <c r="A4" s="552"/>
      <c r="B4" s="552"/>
      <c r="C4" s="553"/>
      <c r="D4" s="327" t="s">
        <v>29</v>
      </c>
      <c r="E4" s="327" t="s">
        <v>601</v>
      </c>
      <c r="F4" s="332" t="s">
        <v>605</v>
      </c>
      <c r="G4" s="327" t="s">
        <v>616</v>
      </c>
    </row>
    <row r="5" spans="1:73" s="13" customFormat="1" ht="72.650000000000006" customHeight="1">
      <c r="A5" s="547" t="s">
        <v>5</v>
      </c>
      <c r="B5" s="147" t="s">
        <v>520</v>
      </c>
      <c r="C5" s="147" t="s">
        <v>556</v>
      </c>
      <c r="D5" s="187" t="s">
        <v>586</v>
      </c>
      <c r="E5" s="188" t="s">
        <v>586</v>
      </c>
      <c r="F5" s="188" t="s">
        <v>745</v>
      </c>
      <c r="G5" s="188" t="s">
        <v>586</v>
      </c>
    </row>
    <row r="6" spans="1:73" s="13" customFormat="1" ht="72.650000000000006" customHeight="1">
      <c r="A6" s="547"/>
      <c r="B6" s="147" t="s">
        <v>521</v>
      </c>
      <c r="C6" s="147" t="s">
        <v>557</v>
      </c>
      <c r="D6" s="187" t="s">
        <v>587</v>
      </c>
      <c r="E6" s="188" t="s">
        <v>586</v>
      </c>
      <c r="F6" s="188" t="s">
        <v>586</v>
      </c>
      <c r="G6" s="188" t="s">
        <v>586</v>
      </c>
    </row>
    <row r="7" spans="1:73" s="13" customFormat="1" ht="29.4" customHeight="1">
      <c r="A7" s="547" t="s">
        <v>500</v>
      </c>
      <c r="B7" s="147" t="s">
        <v>522</v>
      </c>
      <c r="C7" s="147" t="s">
        <v>558</v>
      </c>
      <c r="D7" s="187" t="s">
        <v>588</v>
      </c>
      <c r="E7" s="188" t="s">
        <v>586</v>
      </c>
      <c r="F7" s="188" t="s">
        <v>586</v>
      </c>
      <c r="G7" s="188" t="s">
        <v>586</v>
      </c>
    </row>
    <row r="8" spans="1:73" s="13" customFormat="1" ht="30.65" customHeight="1">
      <c r="A8" s="547"/>
      <c r="B8" s="147" t="s">
        <v>523</v>
      </c>
      <c r="C8" s="147" t="s">
        <v>559</v>
      </c>
      <c r="D8" s="187" t="s">
        <v>586</v>
      </c>
      <c r="E8" s="188" t="s">
        <v>586</v>
      </c>
      <c r="F8" s="188" t="s">
        <v>745</v>
      </c>
      <c r="G8" s="188" t="s">
        <v>586</v>
      </c>
    </row>
    <row r="9" spans="1:73" s="13" customFormat="1" ht="51.65" customHeight="1">
      <c r="A9" s="547" t="s">
        <v>501</v>
      </c>
      <c r="B9" s="329" t="s">
        <v>729</v>
      </c>
      <c r="C9" s="329" t="s">
        <v>725</v>
      </c>
      <c r="D9" s="545" t="s">
        <v>589</v>
      </c>
      <c r="E9" s="188" t="s">
        <v>586</v>
      </c>
      <c r="F9" s="188" t="s">
        <v>586</v>
      </c>
      <c r="G9" s="188" t="s">
        <v>586</v>
      </c>
    </row>
    <row r="10" spans="1:73" s="13" customFormat="1" ht="47.4" customHeight="1">
      <c r="A10" s="547"/>
      <c r="B10" s="329" t="s">
        <v>728</v>
      </c>
      <c r="C10" s="147" t="s">
        <v>560</v>
      </c>
      <c r="D10" s="546"/>
      <c r="E10" s="188" t="s">
        <v>586</v>
      </c>
      <c r="F10" s="188" t="s">
        <v>611</v>
      </c>
      <c r="G10" s="188" t="s">
        <v>586</v>
      </c>
    </row>
    <row r="11" spans="1:73" s="13" customFormat="1" ht="30" customHeight="1">
      <c r="A11" s="547" t="s">
        <v>502</v>
      </c>
      <c r="B11" s="329" t="s">
        <v>727</v>
      </c>
      <c r="C11" s="329" t="s">
        <v>561</v>
      </c>
      <c r="D11" s="187" t="s">
        <v>586</v>
      </c>
      <c r="E11" s="188" t="s">
        <v>586</v>
      </c>
      <c r="F11" s="188" t="s">
        <v>745</v>
      </c>
      <c r="G11" s="188" t="s">
        <v>586</v>
      </c>
    </row>
    <row r="12" spans="1:73" s="13" customFormat="1" ht="30" customHeight="1">
      <c r="A12" s="547"/>
      <c r="B12" s="147" t="s">
        <v>524</v>
      </c>
      <c r="C12" s="329" t="s">
        <v>726</v>
      </c>
      <c r="D12" s="187" t="s">
        <v>586</v>
      </c>
      <c r="E12" s="188" t="s">
        <v>586</v>
      </c>
      <c r="F12" s="188" t="s">
        <v>609</v>
      </c>
      <c r="G12" s="188" t="s">
        <v>586</v>
      </c>
    </row>
    <row r="13" spans="1:73" s="13" customFormat="1" ht="60" customHeight="1">
      <c r="A13" s="330" t="s">
        <v>503</v>
      </c>
      <c r="B13" s="147" t="s">
        <v>525</v>
      </c>
      <c r="C13" s="329" t="s">
        <v>562</v>
      </c>
      <c r="D13" s="187" t="s">
        <v>590</v>
      </c>
      <c r="E13" s="188" t="s">
        <v>586</v>
      </c>
      <c r="F13" s="188" t="s">
        <v>586</v>
      </c>
      <c r="G13" s="188" t="s">
        <v>586</v>
      </c>
    </row>
    <row r="14" spans="1:73" s="13" customFormat="1" ht="43.25" customHeight="1">
      <c r="A14" s="547" t="s">
        <v>504</v>
      </c>
      <c r="B14" s="147" t="s">
        <v>526</v>
      </c>
      <c r="C14" s="147" t="s">
        <v>563</v>
      </c>
      <c r="D14" s="187" t="s">
        <v>586</v>
      </c>
      <c r="E14" s="188" t="s">
        <v>586</v>
      </c>
      <c r="F14" s="188" t="s">
        <v>612</v>
      </c>
      <c r="G14" s="188" t="s">
        <v>586</v>
      </c>
    </row>
    <row r="15" spans="1:73" s="30" customFormat="1" ht="29.4" customHeight="1">
      <c r="A15" s="547"/>
      <c r="B15" s="147" t="s">
        <v>527</v>
      </c>
      <c r="C15" s="147" t="s">
        <v>564</v>
      </c>
      <c r="D15" s="545" t="s">
        <v>591</v>
      </c>
      <c r="E15" s="188" t="s">
        <v>586</v>
      </c>
      <c r="F15" s="188" t="s">
        <v>586</v>
      </c>
      <c r="G15" s="357" t="s">
        <v>617</v>
      </c>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row>
    <row r="16" spans="1:73" s="13" customFormat="1" ht="45" customHeight="1">
      <c r="A16" s="547"/>
      <c r="B16" s="147" t="s">
        <v>528</v>
      </c>
      <c r="C16" s="147" t="s">
        <v>565</v>
      </c>
      <c r="D16" s="546"/>
      <c r="E16" s="188" t="s">
        <v>586</v>
      </c>
      <c r="F16" s="188" t="s">
        <v>586</v>
      </c>
      <c r="G16" s="188" t="s">
        <v>586</v>
      </c>
    </row>
    <row r="17" spans="1:7" s="13" customFormat="1" ht="39" customHeight="1">
      <c r="A17" s="547" t="s">
        <v>505</v>
      </c>
      <c r="B17" s="147" t="s">
        <v>529</v>
      </c>
      <c r="C17" s="147" t="s">
        <v>566</v>
      </c>
      <c r="D17" s="187" t="s">
        <v>592</v>
      </c>
      <c r="E17" s="554" t="s">
        <v>602</v>
      </c>
      <c r="F17" s="188" t="s">
        <v>586</v>
      </c>
      <c r="G17" s="188" t="s">
        <v>586</v>
      </c>
    </row>
    <row r="18" spans="1:7" s="13" customFormat="1" ht="30" customHeight="1">
      <c r="A18" s="547"/>
      <c r="B18" s="147" t="s">
        <v>530</v>
      </c>
      <c r="C18" s="147" t="s">
        <v>567</v>
      </c>
      <c r="D18" s="545" t="s">
        <v>593</v>
      </c>
      <c r="E18" s="555"/>
      <c r="F18" s="188" t="s">
        <v>586</v>
      </c>
      <c r="G18" s="188" t="s">
        <v>586</v>
      </c>
    </row>
    <row r="19" spans="1:7" s="13" customFormat="1" ht="30" customHeight="1">
      <c r="A19" s="547"/>
      <c r="B19" s="147" t="s">
        <v>531</v>
      </c>
      <c r="C19" s="147" t="s">
        <v>568</v>
      </c>
      <c r="D19" s="546"/>
      <c r="E19" s="556"/>
      <c r="F19" s="188" t="s">
        <v>586</v>
      </c>
      <c r="G19" s="188" t="s">
        <v>586</v>
      </c>
    </row>
    <row r="20" spans="1:7" s="13" customFormat="1" ht="30.65" customHeight="1">
      <c r="A20" s="547" t="s">
        <v>506</v>
      </c>
      <c r="B20" s="147" t="s">
        <v>532</v>
      </c>
      <c r="C20" s="329" t="s">
        <v>569</v>
      </c>
      <c r="D20" s="545" t="s">
        <v>594</v>
      </c>
      <c r="E20" s="188" t="s">
        <v>586</v>
      </c>
      <c r="F20" s="188" t="s">
        <v>586</v>
      </c>
      <c r="G20" s="188" t="s">
        <v>586</v>
      </c>
    </row>
    <row r="21" spans="1:7" s="13" customFormat="1" ht="28.75" customHeight="1">
      <c r="A21" s="547"/>
      <c r="B21" s="147" t="s">
        <v>533</v>
      </c>
      <c r="C21" s="147" t="s">
        <v>570</v>
      </c>
      <c r="D21" s="557"/>
      <c r="E21" s="188" t="s">
        <v>586</v>
      </c>
      <c r="F21" s="188" t="s">
        <v>586</v>
      </c>
      <c r="G21" s="188" t="s">
        <v>586</v>
      </c>
    </row>
    <row r="22" spans="1:7" s="13" customFormat="1" ht="30" customHeight="1">
      <c r="A22" s="547"/>
      <c r="B22" s="147" t="s">
        <v>534</v>
      </c>
      <c r="C22" s="147" t="s">
        <v>571</v>
      </c>
      <c r="D22" s="557"/>
      <c r="E22" s="188" t="s">
        <v>586</v>
      </c>
      <c r="F22" s="188" t="s">
        <v>586</v>
      </c>
      <c r="G22" s="188" t="s">
        <v>586</v>
      </c>
    </row>
    <row r="23" spans="1:7" s="13" customFormat="1" ht="28.75" customHeight="1">
      <c r="A23" s="547"/>
      <c r="B23" s="147" t="s">
        <v>535</v>
      </c>
      <c r="C23" s="147" t="s">
        <v>572</v>
      </c>
      <c r="D23" s="546"/>
      <c r="E23" s="188" t="s">
        <v>586</v>
      </c>
      <c r="F23" s="188" t="s">
        <v>586</v>
      </c>
      <c r="G23" s="188" t="s">
        <v>586</v>
      </c>
    </row>
    <row r="24" spans="1:7" s="13" customFormat="1" ht="30" customHeight="1">
      <c r="A24" s="331" t="s">
        <v>507</v>
      </c>
      <c r="B24" s="147" t="s">
        <v>536</v>
      </c>
      <c r="C24" s="147" t="s">
        <v>573</v>
      </c>
      <c r="D24" s="187" t="s">
        <v>595</v>
      </c>
      <c r="E24" s="188" t="s">
        <v>586</v>
      </c>
      <c r="F24" s="188" t="s">
        <v>613</v>
      </c>
      <c r="G24" s="188" t="s">
        <v>586</v>
      </c>
    </row>
    <row r="25" spans="1:7" s="13" customFormat="1" ht="30" customHeight="1">
      <c r="A25" s="547" t="s">
        <v>508</v>
      </c>
      <c r="B25" s="147" t="s">
        <v>537</v>
      </c>
      <c r="C25" s="147" t="s">
        <v>574</v>
      </c>
      <c r="D25" s="545" t="s">
        <v>596</v>
      </c>
      <c r="E25" s="188" t="s">
        <v>586</v>
      </c>
      <c r="F25" s="188" t="s">
        <v>586</v>
      </c>
      <c r="G25" s="188" t="s">
        <v>586</v>
      </c>
    </row>
    <row r="26" spans="1:7" s="13" customFormat="1" ht="30" customHeight="1">
      <c r="A26" s="547"/>
      <c r="B26" s="147" t="s">
        <v>538</v>
      </c>
      <c r="C26" s="147" t="s">
        <v>575</v>
      </c>
      <c r="D26" s="546"/>
      <c r="E26" s="188" t="s">
        <v>586</v>
      </c>
      <c r="F26" s="188" t="s">
        <v>586</v>
      </c>
      <c r="G26" s="188" t="s">
        <v>586</v>
      </c>
    </row>
    <row r="27" spans="1:7" s="13" customFormat="1" ht="45" customHeight="1">
      <c r="A27" s="547" t="s">
        <v>509</v>
      </c>
      <c r="B27" s="147" t="s">
        <v>539</v>
      </c>
      <c r="C27" s="329" t="s">
        <v>576</v>
      </c>
      <c r="D27" s="545" t="s">
        <v>597</v>
      </c>
      <c r="E27" s="188" t="s">
        <v>586</v>
      </c>
      <c r="F27" s="188" t="s">
        <v>586</v>
      </c>
      <c r="G27" s="188" t="s">
        <v>586</v>
      </c>
    </row>
    <row r="28" spans="1:7" s="13" customFormat="1" ht="46" customHeight="1">
      <c r="A28" s="547"/>
      <c r="B28" s="147" t="s">
        <v>540</v>
      </c>
      <c r="C28" s="147" t="s">
        <v>577</v>
      </c>
      <c r="D28" s="557"/>
      <c r="E28" s="188" t="s">
        <v>586</v>
      </c>
      <c r="F28" s="188" t="s">
        <v>586</v>
      </c>
      <c r="G28" s="188" t="s">
        <v>586</v>
      </c>
    </row>
    <row r="29" spans="1:7" s="13" customFormat="1" ht="43.25" customHeight="1">
      <c r="A29" s="547"/>
      <c r="B29" s="147" t="s">
        <v>541</v>
      </c>
      <c r="C29" s="147" t="s">
        <v>578</v>
      </c>
      <c r="D29" s="546"/>
      <c r="E29" s="188" t="s">
        <v>586</v>
      </c>
      <c r="F29" s="188" t="s">
        <v>586</v>
      </c>
      <c r="G29" s="188" t="s">
        <v>586</v>
      </c>
    </row>
    <row r="30" spans="1:7" s="13" customFormat="1" ht="40.75" customHeight="1">
      <c r="A30" s="330"/>
      <c r="B30" s="147" t="s">
        <v>542</v>
      </c>
      <c r="C30" s="147" t="s">
        <v>579</v>
      </c>
      <c r="D30" s="187" t="s">
        <v>586</v>
      </c>
      <c r="E30" s="188" t="s">
        <v>586</v>
      </c>
      <c r="F30" s="188" t="s">
        <v>745</v>
      </c>
      <c r="G30" s="188" t="s">
        <v>586</v>
      </c>
    </row>
    <row r="31" spans="1:7" s="13" customFormat="1" ht="44.15" customHeight="1">
      <c r="A31" s="547" t="s">
        <v>510</v>
      </c>
      <c r="B31" s="147" t="s">
        <v>543</v>
      </c>
      <c r="C31" s="147" t="s">
        <v>580</v>
      </c>
      <c r="D31" s="187" t="s">
        <v>586</v>
      </c>
      <c r="E31" s="188" t="s">
        <v>586</v>
      </c>
      <c r="F31" s="188" t="s">
        <v>745</v>
      </c>
      <c r="G31" s="188" t="s">
        <v>586</v>
      </c>
    </row>
    <row r="32" spans="1:7" s="13" customFormat="1" ht="30" customHeight="1">
      <c r="A32" s="547"/>
      <c r="B32" s="147" t="s">
        <v>544</v>
      </c>
      <c r="C32" s="329" t="s">
        <v>581</v>
      </c>
      <c r="D32" s="187" t="s">
        <v>598</v>
      </c>
      <c r="E32" s="188" t="s">
        <v>586</v>
      </c>
      <c r="F32" s="188" t="s">
        <v>614</v>
      </c>
      <c r="G32" s="188" t="s">
        <v>586</v>
      </c>
    </row>
    <row r="33" spans="1:7" s="13" customFormat="1" ht="30.65" customHeight="1">
      <c r="A33" s="547" t="s">
        <v>511</v>
      </c>
      <c r="B33" s="147" t="s">
        <v>545</v>
      </c>
      <c r="C33" s="147" t="s">
        <v>582</v>
      </c>
      <c r="D33" s="187" t="s">
        <v>599</v>
      </c>
      <c r="E33" s="188" t="s">
        <v>603</v>
      </c>
      <c r="F33" s="188"/>
      <c r="G33" s="188" t="s">
        <v>586</v>
      </c>
    </row>
    <row r="34" spans="1:7" s="13" customFormat="1" ht="30" customHeight="1">
      <c r="A34" s="547"/>
      <c r="B34" s="147" t="s">
        <v>546</v>
      </c>
      <c r="C34" s="147" t="s">
        <v>583</v>
      </c>
      <c r="D34" s="187" t="s">
        <v>586</v>
      </c>
      <c r="E34" s="188" t="s">
        <v>586</v>
      </c>
      <c r="F34" s="188" t="s">
        <v>745</v>
      </c>
      <c r="G34" s="188" t="s">
        <v>586</v>
      </c>
    </row>
    <row r="35" spans="1:7" s="13" customFormat="1" ht="46.75" customHeight="1">
      <c r="A35" s="547" t="s">
        <v>512</v>
      </c>
      <c r="B35" s="147" t="s">
        <v>547</v>
      </c>
      <c r="C35" s="147" t="s">
        <v>584</v>
      </c>
      <c r="D35" s="187" t="s">
        <v>586</v>
      </c>
      <c r="E35" s="188" t="s">
        <v>586</v>
      </c>
      <c r="F35" s="354" t="s">
        <v>607</v>
      </c>
      <c r="G35" s="188" t="s">
        <v>586</v>
      </c>
    </row>
    <row r="36" spans="1:7" s="13" customFormat="1" ht="42" customHeight="1">
      <c r="A36" s="547"/>
      <c r="B36" s="147" t="s">
        <v>548</v>
      </c>
      <c r="C36" s="329" t="s">
        <v>730</v>
      </c>
      <c r="D36" s="187" t="s">
        <v>586</v>
      </c>
      <c r="E36" s="188" t="s">
        <v>586</v>
      </c>
      <c r="F36" s="188" t="s">
        <v>615</v>
      </c>
      <c r="G36" s="188" t="s">
        <v>586</v>
      </c>
    </row>
    <row r="37" spans="1:7" s="13" customFormat="1" ht="49.25" customHeight="1">
      <c r="A37" s="547" t="s">
        <v>513</v>
      </c>
      <c r="B37" s="147" t="s">
        <v>549</v>
      </c>
      <c r="C37" s="329" t="s">
        <v>731</v>
      </c>
      <c r="D37" s="187" t="s">
        <v>586</v>
      </c>
      <c r="E37" s="188" t="s">
        <v>586</v>
      </c>
      <c r="F37" s="188" t="s">
        <v>745</v>
      </c>
      <c r="G37" s="188" t="s">
        <v>586</v>
      </c>
    </row>
    <row r="38" spans="1:7" s="13" customFormat="1" ht="30" customHeight="1">
      <c r="A38" s="547"/>
      <c r="B38" s="147" t="s">
        <v>550</v>
      </c>
      <c r="C38" s="329" t="s">
        <v>732</v>
      </c>
      <c r="D38" s="187" t="s">
        <v>600</v>
      </c>
      <c r="E38" s="188" t="s">
        <v>604</v>
      </c>
      <c r="F38" s="188" t="s">
        <v>586</v>
      </c>
      <c r="G38" s="188" t="s">
        <v>586</v>
      </c>
    </row>
    <row r="39" spans="1:7" s="13" customFormat="1" ht="34.75" customHeight="1">
      <c r="A39" s="548" t="s">
        <v>497</v>
      </c>
      <c r="B39" s="147" t="s">
        <v>515</v>
      </c>
      <c r="C39" s="147" t="s">
        <v>552</v>
      </c>
      <c r="D39" s="187" t="s">
        <v>586</v>
      </c>
      <c r="E39" s="188" t="s">
        <v>586</v>
      </c>
      <c r="F39" s="188" t="s">
        <v>606</v>
      </c>
      <c r="G39" s="188" t="s">
        <v>586</v>
      </c>
    </row>
    <row r="40" spans="1:7" s="13" customFormat="1" ht="31.25" customHeight="1">
      <c r="A40" s="548"/>
      <c r="B40" s="147" t="s">
        <v>516</v>
      </c>
      <c r="C40" s="147" t="s">
        <v>553</v>
      </c>
      <c r="D40" s="187" t="s">
        <v>586</v>
      </c>
      <c r="E40" s="188" t="s">
        <v>586</v>
      </c>
      <c r="F40" s="354" t="s">
        <v>607</v>
      </c>
      <c r="G40" s="188" t="s">
        <v>586</v>
      </c>
    </row>
    <row r="41" spans="1:7" s="13" customFormat="1" ht="39" customHeight="1">
      <c r="A41" s="328" t="s">
        <v>498</v>
      </c>
      <c r="B41" s="147" t="s">
        <v>517</v>
      </c>
      <c r="C41" s="329" t="s">
        <v>554</v>
      </c>
      <c r="D41" s="187" t="s">
        <v>586</v>
      </c>
      <c r="E41" s="188" t="s">
        <v>586</v>
      </c>
      <c r="F41" s="188" t="s">
        <v>608</v>
      </c>
      <c r="G41" s="188" t="s">
        <v>586</v>
      </c>
    </row>
    <row r="42" spans="1:7" s="13" customFormat="1" ht="30" customHeight="1">
      <c r="A42" s="548" t="s">
        <v>499</v>
      </c>
      <c r="B42" s="147" t="s">
        <v>518</v>
      </c>
      <c r="C42" s="329" t="s">
        <v>555</v>
      </c>
      <c r="D42" s="187" t="s">
        <v>586</v>
      </c>
      <c r="E42" s="188" t="s">
        <v>586</v>
      </c>
      <c r="F42" s="188" t="s">
        <v>609</v>
      </c>
      <c r="G42" s="188" t="s">
        <v>586</v>
      </c>
    </row>
    <row r="43" spans="1:7" s="13" customFormat="1" ht="30" customHeight="1">
      <c r="A43" s="548"/>
      <c r="B43" s="147" t="s">
        <v>519</v>
      </c>
      <c r="C43" s="329" t="s">
        <v>555</v>
      </c>
      <c r="D43" s="187" t="s">
        <v>586</v>
      </c>
      <c r="E43" s="188" t="s">
        <v>586</v>
      </c>
      <c r="F43" s="188" t="s">
        <v>610</v>
      </c>
      <c r="G43" s="188" t="s">
        <v>586</v>
      </c>
    </row>
    <row r="44" spans="1:7">
      <c r="A44" s="494" t="s">
        <v>744</v>
      </c>
    </row>
  </sheetData>
  <sheetProtection sheet="1" objects="1" scenarios="1"/>
  <mergeCells count="27">
    <mergeCell ref="E17:E19"/>
    <mergeCell ref="D18:D19"/>
    <mergeCell ref="D25:D26"/>
    <mergeCell ref="D20:D23"/>
    <mergeCell ref="A37:A38"/>
    <mergeCell ref="A17:A19"/>
    <mergeCell ref="A35:A36"/>
    <mergeCell ref="D27:D29"/>
    <mergeCell ref="A2:G2"/>
    <mergeCell ref="D3:G3"/>
    <mergeCell ref="A3:A4"/>
    <mergeCell ref="B3:B4"/>
    <mergeCell ref="C3:C4"/>
    <mergeCell ref="A39:A40"/>
    <mergeCell ref="A42:A43"/>
    <mergeCell ref="A5:A6"/>
    <mergeCell ref="A7:A8"/>
    <mergeCell ref="A9:A10"/>
    <mergeCell ref="A11:A12"/>
    <mergeCell ref="D15:D16"/>
    <mergeCell ref="D9:D10"/>
    <mergeCell ref="A33:A34"/>
    <mergeCell ref="A14:A16"/>
    <mergeCell ref="A20:A23"/>
    <mergeCell ref="A25:A26"/>
    <mergeCell ref="A27:A29"/>
    <mergeCell ref="A31:A32"/>
  </mergeCells>
  <hyperlinks>
    <hyperlink ref="F4" r:id="rId1" xr:uid="{13B040D5-E10A-4D69-8172-1A5AFD2AC158}"/>
    <hyperlink ref="F35" r:id="rId2" xr:uid="{753CEF9B-23A7-4135-B1ED-4A1AF06EC12C}"/>
    <hyperlink ref="F40" r:id="rId3" xr:uid="{065EB4E6-E986-4417-85DA-2B8A4F9FEFF1}"/>
  </hyperlinks>
  <pageMargins left="0.7" right="0.7" top="0.75" bottom="0.75" header="0.3" footer="0.3"/>
  <pageSetup scale="30"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B11DF-DAE4-4612-A063-E5BC7038A11B}">
  <sheetPr>
    <pageSetUpPr fitToPage="1"/>
  </sheetPr>
  <dimension ref="A1:J44"/>
  <sheetViews>
    <sheetView zoomScaleNormal="100" zoomScaleSheetLayoutView="100" workbookViewId="0"/>
  </sheetViews>
  <sheetFormatPr defaultColWidth="8.81640625" defaultRowHeight="14.5"/>
  <cols>
    <col min="1" max="1" width="20.81640625" style="2" customWidth="1"/>
    <col min="2" max="2" width="68.81640625" style="2" customWidth="1"/>
    <col min="3" max="5" width="28.54296875" style="2" customWidth="1"/>
    <col min="6" max="16384" width="8.81640625" style="2"/>
  </cols>
  <sheetData>
    <row r="1" spans="1:10" ht="26.5">
      <c r="A1" s="37" t="s">
        <v>618</v>
      </c>
    </row>
    <row r="2" spans="1:10" ht="25.4" customHeight="1">
      <c r="A2" s="365" t="s">
        <v>619</v>
      </c>
    </row>
    <row r="3" spans="1:10" ht="19.75" customHeight="1">
      <c r="A3" s="551" t="s">
        <v>620</v>
      </c>
      <c r="B3" s="551" t="s">
        <v>625</v>
      </c>
      <c r="C3" s="550" t="s">
        <v>585</v>
      </c>
      <c r="D3" s="550"/>
      <c r="E3" s="550"/>
    </row>
    <row r="4" spans="1:10" ht="29">
      <c r="A4" s="552"/>
      <c r="B4" s="553"/>
      <c r="C4" s="327" t="s">
        <v>29</v>
      </c>
      <c r="D4" s="327" t="s">
        <v>605</v>
      </c>
      <c r="E4" s="327" t="s">
        <v>616</v>
      </c>
    </row>
    <row r="5" spans="1:10" ht="14.5" customHeight="1">
      <c r="A5" s="561" t="s">
        <v>47</v>
      </c>
      <c r="B5" s="366" t="s">
        <v>626</v>
      </c>
      <c r="C5" s="565" t="s">
        <v>665</v>
      </c>
      <c r="D5" s="567" t="s">
        <v>680</v>
      </c>
      <c r="E5" s="569" t="s">
        <v>683</v>
      </c>
    </row>
    <row r="6" spans="1:10" ht="124.25" customHeight="1">
      <c r="A6" s="561"/>
      <c r="B6" s="367" t="s">
        <v>627</v>
      </c>
      <c r="C6" s="566"/>
      <c r="D6" s="568"/>
      <c r="E6" s="570"/>
      <c r="J6" s="571"/>
    </row>
    <row r="7" spans="1:10">
      <c r="A7" s="561"/>
      <c r="B7" s="366" t="s">
        <v>628</v>
      </c>
      <c r="C7" s="545" t="s">
        <v>666</v>
      </c>
      <c r="D7" s="554" t="s">
        <v>681</v>
      </c>
      <c r="E7" s="554" t="s">
        <v>684</v>
      </c>
      <c r="J7" s="571"/>
    </row>
    <row r="8" spans="1:10" ht="70.75" customHeight="1">
      <c r="A8" s="561"/>
      <c r="B8" s="367" t="s">
        <v>629</v>
      </c>
      <c r="C8" s="546"/>
      <c r="D8" s="556"/>
      <c r="E8" s="556"/>
    </row>
    <row r="9" spans="1:10" ht="32.4" customHeight="1">
      <c r="A9" s="561" t="s">
        <v>621</v>
      </c>
      <c r="B9" s="368" t="s">
        <v>630</v>
      </c>
      <c r="C9" s="562" t="s">
        <v>667</v>
      </c>
      <c r="D9" s="559" t="s">
        <v>586</v>
      </c>
      <c r="E9" s="559" t="s">
        <v>586</v>
      </c>
    </row>
    <row r="10" spans="1:10" ht="72" customHeight="1">
      <c r="A10" s="561"/>
      <c r="B10" s="369" t="s">
        <v>631</v>
      </c>
      <c r="C10" s="562"/>
      <c r="D10" s="559"/>
      <c r="E10" s="559"/>
    </row>
    <row r="11" spans="1:10" ht="87" customHeight="1">
      <c r="A11" s="561"/>
      <c r="B11" s="370" t="s">
        <v>632</v>
      </c>
      <c r="C11" s="562"/>
      <c r="D11" s="559"/>
      <c r="E11" s="559"/>
    </row>
    <row r="12" spans="1:10">
      <c r="A12" s="561"/>
      <c r="B12" s="368" t="s">
        <v>633</v>
      </c>
      <c r="C12" s="562" t="s">
        <v>668</v>
      </c>
      <c r="D12" s="559" t="s">
        <v>586</v>
      </c>
      <c r="E12" s="559" t="s">
        <v>586</v>
      </c>
    </row>
    <row r="13" spans="1:10" ht="65">
      <c r="A13" s="561"/>
      <c r="B13" s="371" t="s">
        <v>634</v>
      </c>
      <c r="C13" s="562"/>
      <c r="D13" s="559"/>
      <c r="E13" s="559"/>
    </row>
    <row r="14" spans="1:10">
      <c r="A14" s="561"/>
      <c r="B14" s="368" t="s">
        <v>635</v>
      </c>
      <c r="C14" s="562" t="s">
        <v>667</v>
      </c>
      <c r="D14" s="559" t="s">
        <v>586</v>
      </c>
      <c r="E14" s="559" t="s">
        <v>586</v>
      </c>
    </row>
    <row r="15" spans="1:10">
      <c r="A15" s="561"/>
      <c r="B15" s="369" t="s">
        <v>636</v>
      </c>
      <c r="C15" s="562"/>
      <c r="D15" s="559"/>
      <c r="E15" s="559"/>
    </row>
    <row r="16" spans="1:10" ht="72.650000000000006" customHeight="1">
      <c r="A16" s="561"/>
      <c r="B16" s="371" t="s">
        <v>637</v>
      </c>
      <c r="C16" s="562"/>
      <c r="D16" s="559"/>
      <c r="E16" s="559"/>
    </row>
    <row r="17" spans="1:5" ht="41.5" customHeight="1">
      <c r="A17" s="561"/>
      <c r="B17" s="366" t="s">
        <v>638</v>
      </c>
      <c r="C17" s="562" t="s">
        <v>669</v>
      </c>
      <c r="D17" s="559" t="s">
        <v>586</v>
      </c>
      <c r="E17" s="559" t="s">
        <v>586</v>
      </c>
    </row>
    <row r="18" spans="1:5" ht="101.4" customHeight="1">
      <c r="A18" s="561"/>
      <c r="B18" s="372" t="s">
        <v>639</v>
      </c>
      <c r="C18" s="562"/>
      <c r="D18" s="559"/>
      <c r="E18" s="559"/>
    </row>
    <row r="19" spans="1:5" ht="26">
      <c r="A19" s="373"/>
      <c r="B19" s="368" t="s">
        <v>640</v>
      </c>
      <c r="C19" s="545" t="s">
        <v>670</v>
      </c>
      <c r="D19" s="554" t="s">
        <v>682</v>
      </c>
      <c r="E19" s="559" t="s">
        <v>586</v>
      </c>
    </row>
    <row r="20" spans="1:5" ht="39">
      <c r="A20" s="560" t="s">
        <v>622</v>
      </c>
      <c r="B20" s="374" t="s">
        <v>641</v>
      </c>
      <c r="C20" s="546"/>
      <c r="D20" s="556"/>
      <c r="E20" s="559"/>
    </row>
    <row r="21" spans="1:5" ht="42.65" customHeight="1">
      <c r="A21" s="561"/>
      <c r="B21" s="368" t="s">
        <v>642</v>
      </c>
      <c r="C21" s="545" t="s">
        <v>671</v>
      </c>
      <c r="D21" s="559" t="s">
        <v>586</v>
      </c>
      <c r="E21" s="559" t="s">
        <v>586</v>
      </c>
    </row>
    <row r="22" spans="1:5" ht="67.25" customHeight="1">
      <c r="A22" s="561"/>
      <c r="B22" s="374" t="s">
        <v>643</v>
      </c>
      <c r="C22" s="546"/>
      <c r="D22" s="559"/>
      <c r="E22" s="559"/>
    </row>
    <row r="23" spans="1:5" ht="43.25" customHeight="1">
      <c r="A23" s="561"/>
      <c r="B23" s="368" t="s">
        <v>644</v>
      </c>
      <c r="C23" s="572" t="s">
        <v>672</v>
      </c>
      <c r="D23" s="554" t="s">
        <v>681</v>
      </c>
      <c r="E23" s="559" t="s">
        <v>586</v>
      </c>
    </row>
    <row r="24" spans="1:5" ht="56.4" customHeight="1">
      <c r="A24" s="561"/>
      <c r="B24" s="374" t="s">
        <v>645</v>
      </c>
      <c r="C24" s="573"/>
      <c r="D24" s="556"/>
      <c r="E24" s="559"/>
    </row>
    <row r="25" spans="1:5" ht="26">
      <c r="A25" s="561" t="s">
        <v>623</v>
      </c>
      <c r="B25" s="368" t="s">
        <v>646</v>
      </c>
      <c r="C25" s="545" t="s">
        <v>673</v>
      </c>
      <c r="D25" s="559" t="s">
        <v>586</v>
      </c>
      <c r="E25" s="559" t="s">
        <v>586</v>
      </c>
    </row>
    <row r="26" spans="1:5" ht="48" customHeight="1">
      <c r="A26" s="561"/>
      <c r="B26" s="374" t="s">
        <v>647</v>
      </c>
      <c r="C26" s="546"/>
      <c r="D26" s="559"/>
      <c r="E26" s="559"/>
    </row>
    <row r="27" spans="1:5" ht="29.4" customHeight="1">
      <c r="A27" s="561"/>
      <c r="B27" s="368" t="s">
        <v>648</v>
      </c>
      <c r="C27" s="545" t="s">
        <v>674</v>
      </c>
      <c r="D27" s="559" t="s">
        <v>586</v>
      </c>
      <c r="E27" s="559" t="s">
        <v>586</v>
      </c>
    </row>
    <row r="28" spans="1:5" ht="153.65" customHeight="1">
      <c r="A28" s="561"/>
      <c r="B28" s="374" t="s">
        <v>649</v>
      </c>
      <c r="C28" s="546"/>
      <c r="D28" s="559"/>
      <c r="E28" s="559"/>
    </row>
    <row r="29" spans="1:5">
      <c r="A29" s="561"/>
      <c r="B29" s="368" t="s">
        <v>650</v>
      </c>
      <c r="C29" s="545" t="s">
        <v>675</v>
      </c>
      <c r="D29" s="554" t="s">
        <v>586</v>
      </c>
      <c r="E29" s="554" t="s">
        <v>586</v>
      </c>
    </row>
    <row r="30" spans="1:5" ht="45" customHeight="1">
      <c r="A30" s="561"/>
      <c r="B30" s="375" t="s">
        <v>651</v>
      </c>
      <c r="C30" s="557"/>
      <c r="D30" s="555"/>
      <c r="E30" s="555"/>
    </row>
    <row r="31" spans="1:5" ht="57.65" customHeight="1">
      <c r="A31" s="561"/>
      <c r="B31" s="376" t="s">
        <v>652</v>
      </c>
      <c r="C31" s="557"/>
      <c r="D31" s="555"/>
      <c r="E31" s="555"/>
    </row>
    <row r="32" spans="1:5" ht="82.25" customHeight="1">
      <c r="A32" s="561"/>
      <c r="B32" s="369" t="s">
        <v>653</v>
      </c>
      <c r="C32" s="557"/>
      <c r="D32" s="555"/>
      <c r="E32" s="555"/>
    </row>
    <row r="33" spans="1:5" ht="55.25" customHeight="1">
      <c r="A33" s="561"/>
      <c r="B33" s="374" t="s">
        <v>654</v>
      </c>
      <c r="C33" s="546"/>
      <c r="D33" s="556"/>
      <c r="E33" s="556"/>
    </row>
    <row r="34" spans="1:5">
      <c r="A34" s="561"/>
      <c r="B34" s="368" t="s">
        <v>655</v>
      </c>
      <c r="C34" s="356"/>
      <c r="D34" s="357"/>
      <c r="E34" s="377"/>
    </row>
    <row r="35" spans="1:5">
      <c r="A35" s="561"/>
      <c r="B35" s="378" t="s">
        <v>656</v>
      </c>
      <c r="C35" s="574" t="s">
        <v>676</v>
      </c>
      <c r="D35" s="575" t="s">
        <v>586</v>
      </c>
      <c r="E35" s="577" t="s">
        <v>586</v>
      </c>
    </row>
    <row r="36" spans="1:5" ht="26">
      <c r="A36" s="561"/>
      <c r="B36" s="379" t="s">
        <v>657</v>
      </c>
      <c r="C36" s="546"/>
      <c r="D36" s="576"/>
      <c r="E36" s="556"/>
    </row>
    <row r="37" spans="1:5" ht="26">
      <c r="A37" s="561"/>
      <c r="B37" s="355" t="s">
        <v>658</v>
      </c>
      <c r="C37" s="348" t="s">
        <v>677</v>
      </c>
      <c r="D37" s="188" t="s">
        <v>586</v>
      </c>
      <c r="E37" s="188" t="s">
        <v>586</v>
      </c>
    </row>
    <row r="38" spans="1:5" ht="26">
      <c r="A38" s="561"/>
      <c r="B38" s="355" t="s">
        <v>659</v>
      </c>
      <c r="C38" s="187" t="s">
        <v>678</v>
      </c>
      <c r="D38" s="188" t="s">
        <v>586</v>
      </c>
      <c r="E38" s="188" t="s">
        <v>586</v>
      </c>
    </row>
    <row r="39" spans="1:5" ht="26">
      <c r="A39" s="561"/>
      <c r="B39" s="355" t="s">
        <v>660</v>
      </c>
      <c r="C39" s="187" t="s">
        <v>678</v>
      </c>
      <c r="D39" s="188" t="s">
        <v>586</v>
      </c>
      <c r="E39" s="188" t="s">
        <v>586</v>
      </c>
    </row>
    <row r="40" spans="1:5">
      <c r="A40" s="561"/>
      <c r="B40" s="380" t="s">
        <v>661</v>
      </c>
      <c r="C40" s="562" t="s">
        <v>679</v>
      </c>
      <c r="D40" s="559" t="s">
        <v>586</v>
      </c>
      <c r="E40" s="559" t="s">
        <v>586</v>
      </c>
    </row>
    <row r="41" spans="1:5" ht="52">
      <c r="A41" s="561"/>
      <c r="B41" s="381" t="s">
        <v>662</v>
      </c>
      <c r="C41" s="562"/>
      <c r="D41" s="559"/>
      <c r="E41" s="559"/>
    </row>
    <row r="42" spans="1:5">
      <c r="A42" s="561"/>
      <c r="B42" s="382" t="s">
        <v>663</v>
      </c>
      <c r="C42" s="563" t="s">
        <v>591</v>
      </c>
      <c r="D42" s="559" t="s">
        <v>586</v>
      </c>
      <c r="E42" s="559" t="s">
        <v>586</v>
      </c>
    </row>
    <row r="43" spans="1:5" ht="52">
      <c r="A43" s="561"/>
      <c r="B43" s="370" t="s">
        <v>664</v>
      </c>
      <c r="C43" s="564"/>
      <c r="D43" s="559"/>
      <c r="E43" s="559"/>
    </row>
    <row r="44" spans="1:5" ht="31.5" customHeight="1">
      <c r="A44" s="558" t="s">
        <v>624</v>
      </c>
      <c r="B44" s="558"/>
      <c r="C44" s="558"/>
      <c r="D44" s="558"/>
      <c r="E44" s="558"/>
    </row>
  </sheetData>
  <sheetProtection sheet="1" objects="1" scenarios="1"/>
  <mergeCells count="54">
    <mergeCell ref="C35:C36"/>
    <mergeCell ref="D35:D36"/>
    <mergeCell ref="E35:E36"/>
    <mergeCell ref="C27:C28"/>
    <mergeCell ref="D27:D28"/>
    <mergeCell ref="E27:E28"/>
    <mergeCell ref="C29:C33"/>
    <mergeCell ref="D29:D33"/>
    <mergeCell ref="E29:E33"/>
    <mergeCell ref="D23:D24"/>
    <mergeCell ref="E23:E24"/>
    <mergeCell ref="C25:C26"/>
    <mergeCell ref="D25:D26"/>
    <mergeCell ref="E25:E26"/>
    <mergeCell ref="C23:C24"/>
    <mergeCell ref="C5:C6"/>
    <mergeCell ref="D5:D6"/>
    <mergeCell ref="E5:E6"/>
    <mergeCell ref="J6:J7"/>
    <mergeCell ref="C7:C8"/>
    <mergeCell ref="D7:D8"/>
    <mergeCell ref="E7:E8"/>
    <mergeCell ref="A3:A4"/>
    <mergeCell ref="B3:B4"/>
    <mergeCell ref="C3:E3"/>
    <mergeCell ref="A5:A8"/>
    <mergeCell ref="A9:A18"/>
    <mergeCell ref="C9:C11"/>
    <mergeCell ref="D9:D11"/>
    <mergeCell ref="E9:E11"/>
    <mergeCell ref="C12:C13"/>
    <mergeCell ref="D12:D13"/>
    <mergeCell ref="E12:E13"/>
    <mergeCell ref="C14:C16"/>
    <mergeCell ref="D14:D16"/>
    <mergeCell ref="E14:E16"/>
    <mergeCell ref="C17:C18"/>
    <mergeCell ref="D17:D18"/>
    <mergeCell ref="A44:E44"/>
    <mergeCell ref="E17:E18"/>
    <mergeCell ref="E42:E43"/>
    <mergeCell ref="A20:A24"/>
    <mergeCell ref="A25:A43"/>
    <mergeCell ref="C40:C41"/>
    <mergeCell ref="D40:D41"/>
    <mergeCell ref="E40:E41"/>
    <mergeCell ref="C42:C43"/>
    <mergeCell ref="D42:D43"/>
    <mergeCell ref="C19:C20"/>
    <mergeCell ref="D19:D20"/>
    <mergeCell ref="E19:E20"/>
    <mergeCell ref="E21:E22"/>
    <mergeCell ref="D21:D22"/>
    <mergeCell ref="C21:C22"/>
  </mergeCells>
  <pageMargins left="0.7" right="0.7" top="0.75" bottom="0.75" header="0.3" footer="0.3"/>
  <pageSetup scale="2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43FF2-5FB9-4B1C-9CCB-03983F54F229}">
  <sheetPr>
    <pageSetUpPr fitToPage="1"/>
  </sheetPr>
  <dimension ref="A1:E15"/>
  <sheetViews>
    <sheetView zoomScaleNormal="100" zoomScaleSheetLayoutView="100" workbookViewId="0"/>
  </sheetViews>
  <sheetFormatPr defaultColWidth="8.81640625" defaultRowHeight="14.5"/>
  <cols>
    <col min="1" max="1" width="32.453125" style="2" customWidth="1"/>
    <col min="2" max="2" width="68.81640625" style="2" customWidth="1"/>
    <col min="3" max="5" width="23.54296875" style="2" customWidth="1"/>
    <col min="6" max="16384" width="8.81640625" style="2"/>
  </cols>
  <sheetData>
    <row r="1" spans="1:5" ht="32.15" customHeight="1">
      <c r="A1" s="37" t="s">
        <v>685</v>
      </c>
    </row>
    <row r="2" spans="1:5">
      <c r="A2" s="130"/>
    </row>
    <row r="3" spans="1:5" ht="19.75" customHeight="1">
      <c r="A3" s="551" t="s">
        <v>686</v>
      </c>
      <c r="B3" s="551" t="s">
        <v>691</v>
      </c>
      <c r="C3" s="580" t="s">
        <v>585</v>
      </c>
      <c r="D3" s="550"/>
      <c r="E3" s="550"/>
    </row>
    <row r="4" spans="1:5" ht="49.25" customHeight="1">
      <c r="A4" s="552"/>
      <c r="B4" s="553"/>
      <c r="C4" s="327" t="s">
        <v>29</v>
      </c>
      <c r="D4" s="327" t="s">
        <v>605</v>
      </c>
      <c r="E4" s="327" t="s">
        <v>616</v>
      </c>
    </row>
    <row r="5" spans="1:5" ht="42" customHeight="1">
      <c r="A5" s="579" t="s">
        <v>687</v>
      </c>
      <c r="B5" s="223" t="s">
        <v>692</v>
      </c>
      <c r="C5" s="187" t="s">
        <v>665</v>
      </c>
      <c r="D5" s="188" t="s">
        <v>680</v>
      </c>
      <c r="E5" s="188" t="s">
        <v>683</v>
      </c>
    </row>
    <row r="6" spans="1:5" ht="39.75" customHeight="1">
      <c r="A6" s="579"/>
      <c r="B6" s="223" t="s">
        <v>693</v>
      </c>
      <c r="C6" s="187" t="s">
        <v>666</v>
      </c>
      <c r="D6" s="188" t="s">
        <v>681</v>
      </c>
      <c r="E6" s="188" t="s">
        <v>684</v>
      </c>
    </row>
    <row r="7" spans="1:5" ht="30" customHeight="1">
      <c r="A7" s="579" t="s">
        <v>688</v>
      </c>
      <c r="B7" s="223" t="s">
        <v>694</v>
      </c>
      <c r="C7" s="187" t="s">
        <v>667</v>
      </c>
      <c r="D7" s="341" t="s">
        <v>586</v>
      </c>
      <c r="E7" s="341" t="s">
        <v>586</v>
      </c>
    </row>
    <row r="8" spans="1:5" ht="31.25" customHeight="1">
      <c r="A8" s="579"/>
      <c r="B8" s="223" t="s">
        <v>695</v>
      </c>
      <c r="C8" s="187" t="s">
        <v>668</v>
      </c>
      <c r="D8" s="341" t="s">
        <v>586</v>
      </c>
      <c r="E8" s="341" t="s">
        <v>586</v>
      </c>
    </row>
    <row r="9" spans="1:5" ht="63" customHeight="1">
      <c r="A9" s="579"/>
      <c r="B9" s="223" t="s">
        <v>696</v>
      </c>
      <c r="C9" s="349" t="s">
        <v>703</v>
      </c>
      <c r="D9" s="341" t="s">
        <v>586</v>
      </c>
      <c r="E9" s="341" t="s">
        <v>586</v>
      </c>
    </row>
    <row r="10" spans="1:5">
      <c r="A10" s="578" t="s">
        <v>689</v>
      </c>
      <c r="B10" s="223" t="s">
        <v>697</v>
      </c>
      <c r="C10" s="349" t="s">
        <v>670</v>
      </c>
      <c r="D10" s="341" t="s">
        <v>682</v>
      </c>
      <c r="E10" s="341" t="s">
        <v>586</v>
      </c>
    </row>
    <row r="11" spans="1:5">
      <c r="A11" s="579"/>
      <c r="B11" s="223" t="s">
        <v>698</v>
      </c>
      <c r="C11" s="349" t="s">
        <v>670</v>
      </c>
      <c r="D11" s="341" t="s">
        <v>682</v>
      </c>
      <c r="E11" s="341" t="s">
        <v>586</v>
      </c>
    </row>
    <row r="12" spans="1:5" ht="26">
      <c r="A12" s="579"/>
      <c r="B12" s="223" t="s">
        <v>699</v>
      </c>
      <c r="C12" s="350" t="s">
        <v>672</v>
      </c>
      <c r="D12" s="342" t="s">
        <v>681</v>
      </c>
      <c r="E12" s="341" t="s">
        <v>586</v>
      </c>
    </row>
    <row r="13" spans="1:5" ht="46.75" customHeight="1">
      <c r="A13" s="579" t="s">
        <v>690</v>
      </c>
      <c r="B13" s="223" t="s">
        <v>700</v>
      </c>
      <c r="C13" s="350" t="s">
        <v>673</v>
      </c>
      <c r="D13" s="341" t="s">
        <v>586</v>
      </c>
      <c r="E13" s="341" t="s">
        <v>586</v>
      </c>
    </row>
    <row r="14" spans="1:5" ht="30" customHeight="1">
      <c r="A14" s="579"/>
      <c r="B14" s="223" t="s">
        <v>701</v>
      </c>
      <c r="C14" s="350" t="s">
        <v>704</v>
      </c>
      <c r="D14" s="341" t="s">
        <v>586</v>
      </c>
      <c r="E14" s="341" t="s">
        <v>586</v>
      </c>
    </row>
    <row r="15" spans="1:5" ht="26">
      <c r="A15" s="579"/>
      <c r="B15" s="223" t="s">
        <v>702</v>
      </c>
      <c r="C15" s="350" t="s">
        <v>675</v>
      </c>
      <c r="D15" s="342" t="s">
        <v>586</v>
      </c>
      <c r="E15" s="342" t="s">
        <v>586</v>
      </c>
    </row>
  </sheetData>
  <sheetProtection sheet="1" objects="1" scenarios="1"/>
  <mergeCells count="7">
    <mergeCell ref="A10:A12"/>
    <mergeCell ref="A13:A15"/>
    <mergeCell ref="A3:A4"/>
    <mergeCell ref="B3:B4"/>
    <mergeCell ref="C3:E3"/>
    <mergeCell ref="A5:A6"/>
    <mergeCell ref="A7:A9"/>
  </mergeCells>
  <pageMargins left="0.7" right="0.7" top="0.75" bottom="0.75" header="0.3" footer="0.3"/>
  <pageSetup scale="71"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b55475-546a-4ed9-86c6-c38ba83bc7d6">
      <Terms xmlns="http://schemas.microsoft.com/office/infopath/2007/PartnerControls"/>
    </lcf76f155ced4ddcb4097134ff3c332f>
    <TaxCatchAll xmlns="c7871364-28b4-40df-b0c0-0707b506254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B6B4A600F6B74F925421C9DCC8F68E" ma:contentTypeVersion="19" ma:contentTypeDescription="Create a new document." ma:contentTypeScope="" ma:versionID="b3af36abe82f16d21412e13ec24a6a4e">
  <xsd:schema xmlns:xsd="http://www.w3.org/2001/XMLSchema" xmlns:xs="http://www.w3.org/2001/XMLSchema" xmlns:p="http://schemas.microsoft.com/office/2006/metadata/properties" xmlns:ns2="63b55475-546a-4ed9-86c6-c38ba83bc7d6" xmlns:ns3="c7871364-28b4-40df-b0c0-0707b5062542" targetNamespace="http://schemas.microsoft.com/office/2006/metadata/properties" ma:root="true" ma:fieldsID="4ff92380470e12ff5cb6c9b273c963b6" ns2:_="" ns3:_="">
    <xsd:import namespace="63b55475-546a-4ed9-86c6-c38ba83bc7d6"/>
    <xsd:import namespace="c7871364-28b4-40df-b0c0-0707b50625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b55475-546a-4ed9-86c6-c38ba83bc7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1ae396a-c076-4d2d-8527-41749cbd11f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871364-28b4-40df-b0c0-0707b506254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4d3824f-d3fa-4696-aaf9-a0c4ecab2290}" ma:internalName="TaxCatchAll" ma:showField="CatchAllData" ma:web="c7871364-28b4-40df-b0c0-0707b50625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9D2849-1275-4089-88ED-98780320A253}">
  <ds:schemaRefs>
    <ds:schemaRef ds:uri="http://schemas.microsoft.com/sharepoint/v3/contenttype/forms"/>
  </ds:schemaRefs>
</ds:datastoreItem>
</file>

<file path=customXml/itemProps2.xml><?xml version="1.0" encoding="utf-8"?>
<ds:datastoreItem xmlns:ds="http://schemas.openxmlformats.org/officeDocument/2006/customXml" ds:itemID="{1FDC5E98-A58E-4110-916D-004908F78B65}">
  <ds:schemaRefs>
    <ds:schemaRef ds:uri="http://schemas.microsoft.com/office/2006/metadata/properties"/>
    <ds:schemaRef ds:uri="http://schemas.microsoft.com/office/infopath/2007/PartnerControls"/>
    <ds:schemaRef ds:uri="63b55475-546a-4ed9-86c6-c38ba83bc7d6"/>
    <ds:schemaRef ds:uri="c7871364-28b4-40df-b0c0-0707b5062542"/>
  </ds:schemaRefs>
</ds:datastoreItem>
</file>

<file path=customXml/itemProps3.xml><?xml version="1.0" encoding="utf-8"?>
<ds:datastoreItem xmlns:ds="http://schemas.openxmlformats.org/officeDocument/2006/customXml" ds:itemID="{EF9DC5F4-A11A-451D-8CCF-83057C3768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b55475-546a-4ed9-86c6-c38ba83bc7d6"/>
    <ds:schemaRef ds:uri="c7871364-28b4-40df-b0c0-0707b50625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abc3097-6d3f-4a3d-8128-f487b14e4b08}" enabled="1" method="Standard" siteId="{8ff33436-4701-4dad-b7d3-3462e99c688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Table of Contents</vt:lpstr>
      <vt:lpstr>Governance</vt:lpstr>
      <vt:lpstr>Finance and Banking</vt:lpstr>
      <vt:lpstr>Environment</vt:lpstr>
      <vt:lpstr>Social</vt:lpstr>
      <vt:lpstr>SASB</vt:lpstr>
      <vt:lpstr>OSFI B-15</vt:lpstr>
      <vt:lpstr>TCFD</vt:lpstr>
      <vt:lpstr>Environment!Print_Area</vt:lpstr>
      <vt:lpstr>'Finance and Banking'!Print_Area</vt:lpstr>
      <vt:lpstr>Governance!Print_Area</vt:lpstr>
      <vt:lpstr>'OSFI B-15'!Print_Area</vt:lpstr>
      <vt:lpstr>SASB!Print_Area</vt:lpstr>
      <vt:lpstr>Social!Print_Area</vt:lpstr>
      <vt:lpstr>'Table of 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Knight, Tara</dc:creator>
  <cp:keywords/>
  <dc:description/>
  <cp:lastModifiedBy>Adams, Angelica</cp:lastModifiedBy>
  <cp:revision/>
  <cp:lastPrinted>2026-04-13T19:37:09Z</cp:lastPrinted>
  <dcterms:created xsi:type="dcterms:W3CDTF">2022-05-18T13:38:21Z</dcterms:created>
  <dcterms:modified xsi:type="dcterms:W3CDTF">2026-04-13T20:35:13Z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0x010100D6B6B4A600F6B74F925421C9DCC8F68E</vt:lpwstr>
  </property>
  <property fmtid="{D5CDD505-2E9C-101B-9397-08002B2CF9AE}" pid="3" name="MediaServiceImageTags">
    <vt:lpwstr/>
  </property>
</Properties>
</file>