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3145" windowHeight="11970" activeTab="0"/>
  </bookViews>
  <sheets>
    <sheet name="Report P1" sheetId="1" r:id="rId1"/>
  </sheets>
  <externalReferences>
    <externalReference r:id="rId4"/>
  </externalReferences>
  <definedNames>
    <definedName name="Balance">OFFSET('[1]Extract'!$G$2,,,COUNTA('[1]Extract'!#REF!))</definedName>
    <definedName name="Data">#REF!</definedName>
    <definedName name="OCCUPANCY">OFFSET('[1]Extract'!$BF$2,,,COUNTA('[1]Extract'!#REF!))</definedName>
    <definedName name="_xlnm.Print_Area" localSheetId="0">'Report P1'!$A$1:$I$66</definedName>
    <definedName name="PRODUCT">OFFSET('[1]Extract'!$B$2,,,COUNTA('[1]Extract'!#REF!))</definedName>
    <definedName name="PROVINCE">OFFSET('[1]Extract'!$X$2,,,COUNTA('[1]Extract'!#REF!))</definedName>
    <definedName name="Report_Data">OFFSET(#REF!,,,COUNTA(#REF!),COUNTA(#REF!))</definedName>
    <definedName name="STEP">OFFSET('[1]Extract'!$E$2,,,COUNTA('[1]Extract'!#REF!))</definedName>
  </definedNames>
  <calcPr calcMode="manual" fullCalcOnLoad="1"/>
</workbook>
</file>

<file path=xl/sharedStrings.xml><?xml version="1.0" encoding="utf-8"?>
<sst xmlns="http://schemas.openxmlformats.org/spreadsheetml/2006/main" count="405" uniqueCount="168">
  <si>
    <t>Portfolio Credit Bureau Score Distribution</t>
  </si>
  <si>
    <t>Portfolio Provincial Distribution</t>
  </si>
  <si>
    <t xml:space="preserve">Total </t>
  </si>
  <si>
    <t>Aging Summary</t>
  </si>
  <si>
    <t>Portfolio Delinquency Distribution</t>
  </si>
  <si>
    <t>(Months)</t>
  </si>
  <si>
    <t>Weighted Average Remaining Term of Loans in the Portfolio</t>
  </si>
  <si>
    <t>Weighted Average Original Term of Loans in the Portfolio</t>
  </si>
  <si>
    <t>Weighted Average Mortgage Rate of Loans in the Portfolio</t>
  </si>
  <si>
    <t>Weighted Average Seasoning of Loans in the Portfolio</t>
  </si>
  <si>
    <t>Number of Properties</t>
  </si>
  <si>
    <t>Number of Primary Borrowers</t>
  </si>
  <si>
    <t>Average Loan Size</t>
  </si>
  <si>
    <t>Number of Mortgage Loans in Pool</t>
  </si>
  <si>
    <t>Current Month Ending Balance</t>
  </si>
  <si>
    <t>Previous Month Ending Balance</t>
  </si>
  <si>
    <t>Portfolio Summary Statistics</t>
  </si>
  <si>
    <t>Page 1</t>
  </si>
  <si>
    <t>90 Days or More Past Due</t>
  </si>
  <si>
    <t>Weighted Average Maturity of Outstanding Covered Bonds</t>
  </si>
  <si>
    <t>Number of Loans</t>
  </si>
  <si>
    <t>Property Type</t>
  </si>
  <si>
    <t>Portfolio Property Type Distribution</t>
  </si>
  <si>
    <t>1,000,000 or Greater</t>
  </si>
  <si>
    <t>950,000 - 999,999</t>
  </si>
  <si>
    <t>900,000 - 949,999</t>
  </si>
  <si>
    <t>850,000 - 899,999</t>
  </si>
  <si>
    <t>800,000 - 849,999</t>
  </si>
  <si>
    <t>750,000 - 799,999</t>
  </si>
  <si>
    <t>700,000 - 749,999</t>
  </si>
  <si>
    <t>650,000 - 699,999</t>
  </si>
  <si>
    <t>600,000 - 649,999</t>
  </si>
  <si>
    <t>550,000 - 599,999</t>
  </si>
  <si>
    <t>500,000 - 549,999</t>
  </si>
  <si>
    <t>450,000 - 499,999</t>
  </si>
  <si>
    <t>400,000 - 449,999</t>
  </si>
  <si>
    <t>350,000 - 399,999</t>
  </si>
  <si>
    <t>300,000 - 349,999</t>
  </si>
  <si>
    <t>250,000 - 299,999</t>
  </si>
  <si>
    <t>200,000 - 249,999</t>
  </si>
  <si>
    <t>150,000 - 199,999</t>
  </si>
  <si>
    <t>100,000 - 149,999</t>
  </si>
  <si>
    <t>99,999 and Below</t>
  </si>
  <si>
    <t>Remaining Principal Balance ($)</t>
  </si>
  <si>
    <t xml:space="preserve">Portfolio Remaining Principal Balance Distribution </t>
  </si>
  <si>
    <t>72.00 and Above</t>
  </si>
  <si>
    <t>66.00 - 71.99</t>
  </si>
  <si>
    <t>60.00 - 65.99</t>
  </si>
  <si>
    <t>54.00 - 59.99</t>
  </si>
  <si>
    <t>48.00 - 53.99</t>
  </si>
  <si>
    <t>42.00 - 47.99</t>
  </si>
  <si>
    <t>36.00 - 41.99</t>
  </si>
  <si>
    <t>24.00 - 35.99</t>
  </si>
  <si>
    <t>12.00 - 23.99</t>
  </si>
  <si>
    <t>Less than 12.00</t>
  </si>
  <si>
    <t>Remaining Term (Months)</t>
  </si>
  <si>
    <t>Portfolio Remaining Term Distribution</t>
  </si>
  <si>
    <t>Page 3</t>
  </si>
  <si>
    <t>45.01-50.00</t>
  </si>
  <si>
    <t>Current LTV (%)</t>
  </si>
  <si>
    <t>8.5000 and Above</t>
  </si>
  <si>
    <t>8.0000 - 8.4999</t>
  </si>
  <si>
    <t>7.5000 - 7.9999</t>
  </si>
  <si>
    <t>7.0000 - 7.4999</t>
  </si>
  <si>
    <t>6.5000 - 6.9999</t>
  </si>
  <si>
    <t>6.0000 - 6.4999</t>
  </si>
  <si>
    <t>5.5000 - 5.9999</t>
  </si>
  <si>
    <t>5.0000 - 5.4999</t>
  </si>
  <si>
    <t>4.5000 - 4.9999</t>
  </si>
  <si>
    <t>4.0000 - 4.4999</t>
  </si>
  <si>
    <t>3.5000 - 3.9999</t>
  </si>
  <si>
    <t>3.4999 and Below</t>
  </si>
  <si>
    <t>Mortgage Rate (%)</t>
  </si>
  <si>
    <t>Portfolio Mortgage Rate Distribution</t>
  </si>
  <si>
    <t>Owner Occupied</t>
  </si>
  <si>
    <t>Not Owner Occupied</t>
  </si>
  <si>
    <t>Occupancy Type</t>
  </si>
  <si>
    <t>Portfolio Occupancy Type Distribution</t>
  </si>
  <si>
    <t>Non-STEP</t>
  </si>
  <si>
    <t>STEP</t>
  </si>
  <si>
    <t>Mortgage Asset Type</t>
  </si>
  <si>
    <r>
      <t>Portfolio Mortgage Asset Type Distribution</t>
    </r>
    <r>
      <rPr>
        <b/>
        <vertAlign val="superscript"/>
        <sz val="14"/>
        <rFont val="Calibri"/>
        <family val="2"/>
      </rPr>
      <t>(1)</t>
    </r>
  </si>
  <si>
    <t>Variable</t>
  </si>
  <si>
    <t>Fixed</t>
  </si>
  <si>
    <t>Rate Type</t>
  </si>
  <si>
    <t>Portfolio Rate Type Distribution</t>
  </si>
  <si>
    <t>Page 2</t>
  </si>
  <si>
    <t>Total</t>
  </si>
  <si>
    <t>801 and Above</t>
  </si>
  <si>
    <t>751 - 800</t>
  </si>
  <si>
    <t>701 - 750</t>
  </si>
  <si>
    <t>651 - 700</t>
  </si>
  <si>
    <t>600 - 650</t>
  </si>
  <si>
    <t>599 and Below</t>
  </si>
  <si>
    <t>Score Unavailable</t>
  </si>
  <si>
    <t>Percentage Total</t>
  </si>
  <si>
    <t>80.01 and Above</t>
  </si>
  <si>
    <t>75.01-80.00</t>
  </si>
  <si>
    <t>70.01-75.00</t>
  </si>
  <si>
    <t>65.01-70.00</t>
  </si>
  <si>
    <t>60.01-65.00</t>
  </si>
  <si>
    <t>55.01-60.00</t>
  </si>
  <si>
    <t>50.01-55.00</t>
  </si>
  <si>
    <t>45.01-50.01</t>
  </si>
  <si>
    <t>40.01-45.00</t>
  </si>
  <si>
    <t>35.01-40.00</t>
  </si>
  <si>
    <t>30.01-35.00</t>
  </si>
  <si>
    <t>25.01-30.00</t>
  </si>
  <si>
    <t>20.01-25.00</t>
  </si>
  <si>
    <t>20.00 and Below</t>
  </si>
  <si>
    <t>Distribution Date:</t>
  </si>
  <si>
    <t>Page 5</t>
  </si>
  <si>
    <t>Calculation Date:</t>
  </si>
  <si>
    <t>Scotiabank Global Registered Covered Bond Program Monthly Investor Report</t>
  </si>
  <si>
    <t>90 or More Days Past Due</t>
  </si>
  <si>
    <t>60 to 89 Days Past Due</t>
  </si>
  <si>
    <t>30 to 59 Days Past Due</t>
  </si>
  <si>
    <t>Current and Less Than 30 Days Past Due</t>
  </si>
  <si>
    <t>All</t>
  </si>
  <si>
    <t>Yukon</t>
  </si>
  <si>
    <t>Saskatchewan</t>
  </si>
  <si>
    <t>Quebec</t>
  </si>
  <si>
    <t>Prince Edward Island</t>
  </si>
  <si>
    <t>Ontario</t>
  </si>
  <si>
    <t>Nunavut</t>
  </si>
  <si>
    <t>Nova Scotia</t>
  </si>
  <si>
    <t>Northwest Territories</t>
  </si>
  <si>
    <t>Newfoundland</t>
  </si>
  <si>
    <t>New Brunswick</t>
  </si>
  <si>
    <t>Manitoba</t>
  </si>
  <si>
    <t>British Columbia</t>
  </si>
  <si>
    <t>Alberta</t>
  </si>
  <si>
    <t>Delinquency</t>
  </si>
  <si>
    <t>Province</t>
  </si>
  <si>
    <t>Page 4</t>
  </si>
  <si>
    <t>Other</t>
  </si>
  <si>
    <t>Condo</t>
  </si>
  <si>
    <t>Percentage</t>
  </si>
  <si>
    <t>Principal Balance</t>
  </si>
  <si>
    <r>
      <rPr>
        <b/>
        <i/>
        <sz val="11"/>
        <color indexed="8"/>
        <rFont val="Arial"/>
        <family val="2"/>
      </rPr>
      <t xml:space="preserve">Disclaimer: </t>
    </r>
    <r>
      <rPr>
        <i/>
        <sz val="11"/>
        <color indexed="8"/>
        <rFont val="Arial"/>
        <family val="2"/>
      </rPr>
      <t>Due to rounding, numbers presented in the following tables may not add up precisely to the totals provided and percentages may not precisely reflect the absolute figures.</t>
    </r>
  </si>
  <si>
    <r>
      <t>Current LTV (%)</t>
    </r>
    <r>
      <rPr>
        <b/>
        <vertAlign val="superscript"/>
        <sz val="11"/>
        <color indexed="8"/>
        <rFont val="Arial"/>
        <family val="2"/>
      </rPr>
      <t>(1)(2)(4)</t>
    </r>
  </si>
  <si>
    <r>
      <t>Current LTV (%)</t>
    </r>
    <r>
      <rPr>
        <b/>
        <vertAlign val="superscript"/>
        <sz val="11"/>
        <color indexed="8"/>
        <rFont val="Arial"/>
        <family val="2"/>
      </rPr>
      <t>(1)(2)(3)</t>
    </r>
  </si>
  <si>
    <t>Portfolio Current Indexed LTV and Delinquency Distribution by Province</t>
  </si>
  <si>
    <t xml:space="preserve"> Portfolio Current Indexed LTV Distribution by Credit Bureau Score</t>
  </si>
  <si>
    <r>
      <t>Weighted Average Current Indexed LTV of Loans in the Portfolio</t>
    </r>
    <r>
      <rPr>
        <vertAlign val="superscript"/>
        <sz val="11"/>
        <color indexed="8"/>
        <rFont val="Calibri"/>
        <family val="2"/>
      </rPr>
      <t>(1)(3)</t>
    </r>
  </si>
  <si>
    <r>
      <t>Weighted Average of Original LTV of Loans in the Portfolio</t>
    </r>
    <r>
      <rPr>
        <vertAlign val="superscript"/>
        <sz val="11"/>
        <color indexed="8"/>
        <rFont val="Calibri"/>
        <family val="2"/>
      </rPr>
      <t>(1)(3)</t>
    </r>
  </si>
  <si>
    <r>
      <t>Weighted Average of Authorized LTV of Loans in the Portfolio</t>
    </r>
    <r>
      <rPr>
        <vertAlign val="superscript"/>
        <sz val="11"/>
        <color indexed="8"/>
        <rFont val="Calibri"/>
        <family val="2"/>
      </rPr>
      <t>(2)(4)</t>
    </r>
  </si>
  <si>
    <t>Credit Bureau Score (5)</t>
  </si>
  <si>
    <r>
      <rPr>
        <vertAlign val="superscript"/>
        <sz val="11"/>
        <color indexed="8"/>
        <rFont val="Calibri"/>
        <family val="2"/>
      </rPr>
      <t>(1)</t>
    </r>
    <r>
      <rPr>
        <sz val="11"/>
        <color theme="1"/>
        <rFont val="Calibri"/>
        <family val="2"/>
      </rPr>
      <t xml:space="preserve"> With respect to STEP Loans, the Current indexed LTV and Original LTV do not include amounts drawn in respect of (i) Other STEP Products, or (ii) Additional STEP Loans which are not yet included in the cover pool, which in each case are secured by the same property.</t>
    </r>
  </si>
  <si>
    <r>
      <rPr>
        <vertAlign val="superscript"/>
        <sz val="11"/>
        <color indexed="8"/>
        <rFont val="Calibri"/>
        <family val="2"/>
      </rPr>
      <t>(2)</t>
    </r>
    <r>
      <rPr>
        <sz val="11"/>
        <color theme="1"/>
        <rFont val="Calibri"/>
        <family val="2"/>
      </rPr>
      <t xml:space="preserve"> With respect to STEP Loans, the Authorized LTV includes amounts drawn or available to be drawn in respect of Other STEP Products and subsequent STEP Loans, which in each case are or will be secured by the same property.</t>
    </r>
  </si>
  <si>
    <r>
      <rPr>
        <vertAlign val="superscript"/>
        <sz val="11"/>
        <color indexed="8"/>
        <rFont val="Calibri"/>
        <family val="2"/>
      </rPr>
      <t>(3)</t>
    </r>
    <r>
      <rPr>
        <sz val="11"/>
        <color theme="1"/>
        <rFont val="Calibri"/>
        <family val="2"/>
      </rPr>
      <t xml:space="preserve"> Value as most recently determined or assessed in accordance with the underwriting policies (whether upon origination or renewal of the Loan or subsequently thereto).</t>
    </r>
  </si>
  <si>
    <r>
      <rPr>
        <vertAlign val="superscript"/>
        <sz val="11"/>
        <color indexed="8"/>
        <rFont val="Calibri"/>
        <family val="2"/>
      </rPr>
      <t>(4)</t>
    </r>
    <r>
      <rPr>
        <sz val="11"/>
        <color theme="1"/>
        <rFont val="Calibri"/>
        <family val="2"/>
      </rPr>
      <t xml:space="preserve"> Value as of most recenly determined or assessed in accordance with the underwriting policies (whether upon origination or renewal of the Eligible Loan or subsequently thereto).</t>
    </r>
  </si>
  <si>
    <r>
      <t xml:space="preserve">(5) </t>
    </r>
    <r>
      <rPr>
        <sz val="11"/>
        <color theme="1"/>
        <rFont val="Calibri"/>
        <family val="2"/>
      </rPr>
      <t>As of July 2014, the Bank changed its credit scoring model from Trans-Risk to FICO® 8 score. As a result of the change, the credit bureau scores in this table are not comparable to periods prior to July 2014.</t>
    </r>
  </si>
  <si>
    <r>
      <t>Portfolio Current LTV Distribution</t>
    </r>
    <r>
      <rPr>
        <b/>
        <vertAlign val="superscript"/>
        <sz val="14"/>
        <rFont val="Calibri"/>
        <family val="2"/>
      </rPr>
      <t>(2)(3)(4)</t>
    </r>
  </si>
  <si>
    <r>
      <rPr>
        <vertAlign val="superscript"/>
        <sz val="11"/>
        <rFont val="Calibri"/>
        <family val="2"/>
      </rPr>
      <t xml:space="preserve">(1) </t>
    </r>
    <r>
      <rPr>
        <sz val="11"/>
        <rFont val="Calibri"/>
        <family val="2"/>
      </rPr>
      <t>All loans included in the STEP and Non-STEP programs are amortizing.</t>
    </r>
  </si>
  <si>
    <r>
      <rPr>
        <vertAlign val="superscript"/>
        <sz val="11"/>
        <color indexed="8"/>
        <rFont val="Calibri"/>
        <family val="2"/>
      </rPr>
      <t>(2)</t>
    </r>
    <r>
      <rPr>
        <sz val="11"/>
        <color theme="1"/>
        <rFont val="Calibri"/>
        <family val="2"/>
      </rPr>
      <t xml:space="preserve"> With respect to STEP Loans, the Current indexed LTV does not include amounts drawn in respect of (i) Other STEP Products, or (ii) Additional STEP Loans which are not yet included in the cover pool, which in each case are secured by the same property. </t>
    </r>
  </si>
  <si>
    <r>
      <rPr>
        <vertAlign val="superscript"/>
        <sz val="11"/>
        <color indexed="8"/>
        <rFont val="Calibri"/>
        <family val="2"/>
      </rPr>
      <t>(3)</t>
    </r>
    <r>
      <rPr>
        <sz val="11"/>
        <color theme="1"/>
        <rFont val="Calibri"/>
        <family val="2"/>
      </rPr>
      <t xml:space="preserve"> The indexation methodology as described in footnote (1) on page 3 of this Investor Report.</t>
    </r>
  </si>
  <si>
    <r>
      <rPr>
        <vertAlign val="superscript"/>
        <sz val="11"/>
        <color indexed="8"/>
        <rFont val="Calibri"/>
        <family val="2"/>
      </rPr>
      <t xml:space="preserve">(4) </t>
    </r>
    <r>
      <rPr>
        <sz val="11"/>
        <color theme="1"/>
        <rFont val="Calibri"/>
        <family val="2"/>
      </rPr>
      <t>The methodology used in this table aggregates STEP Loans secured by the same property.</t>
    </r>
  </si>
  <si>
    <t>Single Family</t>
  </si>
  <si>
    <t>Multi Family</t>
  </si>
  <si>
    <r>
      <rPr>
        <vertAlign val="superscript"/>
        <sz val="11"/>
        <color indexed="8"/>
        <rFont val="Calibri"/>
        <family val="2"/>
      </rPr>
      <t>(1)</t>
    </r>
    <r>
      <rPr>
        <sz val="11"/>
        <color theme="1"/>
        <rFont val="Calibri"/>
        <family val="2"/>
      </rPr>
      <t xml:space="preserve"> With respect to STEP Loans, the Current Indexed LTV does not include amounts drawn in respect of (i) Other STEP Products, or (ii) Additional STEP Loans which are not yet included in the cover pool, which in each case are secured by the same property.</t>
    </r>
  </si>
  <si>
    <r>
      <rPr>
        <vertAlign val="superscript"/>
        <sz val="11"/>
        <color indexed="8"/>
        <rFont val="Calibri"/>
        <family val="2"/>
      </rPr>
      <t>(2)</t>
    </r>
    <r>
      <rPr>
        <sz val="11"/>
        <color theme="1"/>
        <rFont val="Calibri"/>
        <family val="2"/>
      </rPr>
      <t xml:space="preserve"> The indexation methodology as described in footnote (1) on page 3 of this Investor Report.</t>
    </r>
  </si>
  <si>
    <r>
      <rPr>
        <vertAlign val="superscript"/>
        <sz val="11"/>
        <color indexed="8"/>
        <rFont val="Calibri"/>
        <family val="2"/>
      </rPr>
      <t>(3)</t>
    </r>
    <r>
      <rPr>
        <sz val="11"/>
        <color theme="1"/>
        <rFont val="Calibri"/>
        <family val="2"/>
      </rPr>
      <t xml:space="preserve"> Percentage Total for "All" Loans is calculated as a percentage of total Loans in the Portfolio while the Percentage Total for each other delinquency measure is calculated as a percentage of Loans within the associated province.</t>
    </r>
  </si>
  <si>
    <r>
      <rPr>
        <vertAlign val="superscript"/>
        <sz val="11"/>
        <color indexed="8"/>
        <rFont val="Calibri"/>
        <family val="2"/>
      </rPr>
      <t>(4)</t>
    </r>
    <r>
      <rPr>
        <sz val="11"/>
        <color theme="1"/>
        <rFont val="Calibri"/>
        <family val="2"/>
      </rPr>
      <t>The methodology used in this table aggregates STEP Loans secured by the same property.</t>
    </r>
  </si>
  <si>
    <r>
      <t xml:space="preserve">Credit Bureau Score </t>
    </r>
    <r>
      <rPr>
        <b/>
        <vertAlign val="superscript"/>
        <sz val="11"/>
        <color indexed="8"/>
        <rFont val="Calibri"/>
        <family val="2"/>
      </rPr>
      <t>(4)</t>
    </r>
  </si>
  <si>
    <r>
      <rPr>
        <vertAlign val="superscript"/>
        <sz val="11"/>
        <color indexed="8"/>
        <rFont val="Calibri"/>
        <family val="2"/>
      </rPr>
      <t xml:space="preserve"> (1)</t>
    </r>
    <r>
      <rPr>
        <sz val="11"/>
        <color theme="1"/>
        <rFont val="Calibri"/>
        <family val="2"/>
      </rPr>
      <t xml:space="preserve"> With respect to STEP Loans, the Current Indexed LTV does not include amounts drawn in respect of (i) Other STEP Products, or (ii) Additional STEP Loans which are not yet included in the cover pool, which in each case are secured by the same property.</t>
    </r>
  </si>
  <si>
    <r>
      <rPr>
        <vertAlign val="superscript"/>
        <sz val="11"/>
        <color indexed="8"/>
        <rFont val="Calibri"/>
        <family val="2"/>
      </rPr>
      <t>(3)</t>
    </r>
    <r>
      <rPr>
        <sz val="11"/>
        <color theme="1"/>
        <rFont val="Calibri"/>
        <family val="2"/>
      </rPr>
      <t xml:space="preserve"> The methodology used in this table aggregates STEP Loans secured by the same property.</t>
    </r>
  </si>
  <si>
    <r>
      <rPr>
        <vertAlign val="superscript"/>
        <sz val="11"/>
        <color indexed="8"/>
        <rFont val="Calibri"/>
        <family val="2"/>
      </rPr>
      <t xml:space="preserve">(4) </t>
    </r>
    <r>
      <rPr>
        <sz val="11"/>
        <color indexed="8"/>
        <rFont val="Arial"/>
        <family val="2"/>
      </rPr>
      <t>As of July 2014, the Bank changed its credit scoring model from Trans-Risk to FICO</t>
    </r>
    <r>
      <rPr>
        <sz val="11"/>
        <color indexed="8"/>
        <rFont val="Calibri"/>
        <family val="2"/>
      </rPr>
      <t>® 8 score. As a result of the change, the credit bureau scores in this table are not comparable to periods prior to July 2014.</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</si>
</sst>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_([$€-2]* #,##0.00_);_([$€-2]* \(#,##0.00\);_([$€-2]* &quot;-&quot;??_)"/>
    <numFmt numFmtId="168" formatCode="0_);\(0\)"/>
  </numFmts>
  <fonts count="55">
    <font>
      <sz val="11"/>
      <color theme="1"/>
      <name val="Calibri"/>
      <family val="2"/>
    </font>
    <font>
      <sz val="11"/>
      <color indexed="8"/>
      <name val="Calibri"/>
      <family val="2"/>
    </font>
    <font>
      <sz val="10"/>
      <name val="Arial"/>
      <family val="2"/>
    </font>
    <font>
      <b/>
      <vertAlign val="superscript"/>
      <sz val="14"/>
      <name val="Calibri"/>
      <family val="2"/>
    </font>
    <font>
      <sz val="11"/>
      <color indexed="9"/>
      <name val="Calibri"/>
      <family val="2"/>
    </font>
    <font>
      <b/>
      <sz val="11"/>
      <color indexed="9"/>
      <name val="Calibri"/>
      <family val="2"/>
    </font>
    <font>
      <b/>
      <sz val="11"/>
      <color indexed="8"/>
      <name val="Calibri"/>
      <family val="2"/>
    </font>
    <font>
      <sz val="11"/>
      <name val="Calibri"/>
      <family val="2"/>
    </font>
    <font>
      <b/>
      <sz val="14"/>
      <name val="Calibri"/>
      <family val="2"/>
    </font>
    <font>
      <b/>
      <sz val="11"/>
      <name val="Calibri"/>
      <family val="2"/>
    </font>
    <font>
      <b/>
      <u val="single"/>
      <sz val="11"/>
      <color indexed="8"/>
      <name val="Calibri"/>
      <family val="2"/>
    </font>
    <font>
      <u val="single"/>
      <sz val="11"/>
      <color indexed="8"/>
      <name val="Calibri"/>
      <family val="2"/>
    </font>
    <font>
      <b/>
      <sz val="14"/>
      <color indexed="9"/>
      <name val="Calibri"/>
      <family val="2"/>
    </font>
    <font>
      <sz val="10"/>
      <color indexed="8"/>
      <name val="Arial"/>
      <family val="2"/>
    </font>
    <font>
      <sz val="8"/>
      <name val="Verdana"/>
      <family val="0"/>
    </font>
    <font>
      <b/>
      <i/>
      <sz val="11"/>
      <color indexed="8"/>
      <name val="Arial"/>
      <family val="2"/>
    </font>
    <font>
      <i/>
      <sz val="11"/>
      <color indexed="8"/>
      <name val="Arial"/>
      <family val="2"/>
    </font>
    <font>
      <b/>
      <sz val="11"/>
      <name val="Arial"/>
      <family val="2"/>
    </font>
    <font>
      <sz val="11"/>
      <name val="Arial"/>
      <family val="2"/>
    </font>
    <font>
      <b/>
      <vertAlign val="superscript"/>
      <sz val="11"/>
      <color indexed="8"/>
      <name val="Arial"/>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Arial"/>
      <family val="2"/>
    </font>
    <font>
      <sz val="11"/>
      <color indexed="9"/>
      <name val="Arial"/>
      <family val="2"/>
    </font>
    <font>
      <b/>
      <sz val="11"/>
      <color indexed="8"/>
      <name val="Arial"/>
      <family val="2"/>
    </font>
    <font>
      <vertAlign val="superscript"/>
      <sz val="11"/>
      <color indexed="8"/>
      <name val="Calibri"/>
      <family val="2"/>
    </font>
    <font>
      <vertAlign val="superscript"/>
      <sz val="11"/>
      <name val="Calibri"/>
      <family val="2"/>
    </font>
    <font>
      <b/>
      <vertAlign val="superscript"/>
      <sz val="11"/>
      <color indexed="8"/>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1"/>
      <color theme="1"/>
      <name val="Arial"/>
      <family val="2"/>
    </font>
    <font>
      <sz val="11"/>
      <color theme="0"/>
      <name val="Arial"/>
      <family val="2"/>
    </font>
    <font>
      <i/>
      <sz val="11"/>
      <color theme="1"/>
      <name val="Arial"/>
      <family val="2"/>
    </font>
    <font>
      <vertAlign val="superscript"/>
      <sz val="11"/>
      <color theme="1"/>
      <name val="Calibri"/>
      <family val="2"/>
    </font>
    <font>
      <b/>
      <sz val="11"/>
      <color theme="1"/>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right/>
      <top style="thin"/>
      <bottom style="thin"/>
    </border>
    <border>
      <left/>
      <right/>
      <top/>
      <bottom style="medium"/>
    </border>
    <border>
      <left/>
      <right/>
      <top style="medium"/>
      <bottom/>
    </border>
    <border>
      <left/>
      <right/>
      <top style="medium"/>
      <bottom style="medium"/>
    </border>
    <border>
      <left>
        <color indexed="63"/>
      </left>
      <right>
        <color indexed="63"/>
      </right>
      <top>
        <color indexed="63"/>
      </top>
      <bottom style="thin"/>
    </border>
  </borders>
  <cellStyleXfs count="15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20" fillId="23" borderId="0" applyNumberFormat="0" applyBorder="0" applyAlignment="0" applyProtection="0"/>
    <xf numFmtId="0" fontId="40" fillId="24" borderId="1" applyNumberFormat="0" applyAlignment="0" applyProtection="0"/>
    <xf numFmtId="0" fontId="41"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2" fillId="0" borderId="0" applyNumberFormat="0" applyFill="0" applyBorder="0" applyAlignment="0" applyProtection="0"/>
    <xf numFmtId="0" fontId="43" fillId="26"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44" fillId="27" borderId="1" applyNumberFormat="0" applyAlignment="0" applyProtection="0"/>
    <xf numFmtId="0" fontId="45" fillId="0" borderId="6" applyNumberFormat="0" applyFill="0" applyAlignment="0" applyProtection="0"/>
    <xf numFmtId="0" fontId="46" fillId="28"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protection/>
    </xf>
    <xf numFmtId="0" fontId="1"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vertical="top"/>
      <protection/>
    </xf>
    <xf numFmtId="0" fontId="2" fillId="0" borderId="0">
      <alignment/>
      <protection/>
    </xf>
    <xf numFmtId="0" fontId="2" fillId="0" borderId="0">
      <alignment vertical="top"/>
      <protection/>
    </xf>
    <xf numFmtId="0" fontId="2" fillId="0" borderId="0">
      <alignment vertical="top"/>
      <protection/>
    </xf>
    <xf numFmtId="0" fontId="1" fillId="0" borderId="0">
      <alignment/>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1" fillId="29" borderId="7" applyNumberFormat="0" applyFont="0" applyAlignment="0" applyProtection="0"/>
    <xf numFmtId="0" fontId="2" fillId="30" borderId="8" applyNumberFormat="0" applyFont="0" applyAlignment="0" applyProtection="0"/>
    <xf numFmtId="0" fontId="47" fillId="24" borderId="9"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31"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cellStyleXfs>
  <cellXfs count="124">
    <xf numFmtId="0" fontId="0" fillId="0" borderId="0" xfId="0" applyFont="1" applyAlignment="1">
      <alignment/>
    </xf>
    <xf numFmtId="0" fontId="0" fillId="0" borderId="0" xfId="0" applyFill="1" applyAlignment="1">
      <alignment/>
    </xf>
    <xf numFmtId="0" fontId="4" fillId="0" borderId="0" xfId="0" applyFont="1" applyAlignment="1">
      <alignment/>
    </xf>
    <xf numFmtId="0" fontId="6" fillId="0" borderId="11" xfId="0" applyFont="1" applyBorder="1" applyAlignment="1">
      <alignment horizontal="left"/>
    </xf>
    <xf numFmtId="164" fontId="1" fillId="0" borderId="0" xfId="57" applyNumberFormat="1" applyFont="1" applyAlignment="1">
      <alignment/>
    </xf>
    <xf numFmtId="0" fontId="0" fillId="0" borderId="0" xfId="0" applyAlignment="1">
      <alignment horizontal="left"/>
    </xf>
    <xf numFmtId="0" fontId="6" fillId="0" borderId="11" xfId="0" applyFont="1" applyBorder="1" applyAlignment="1">
      <alignment horizontal="center"/>
    </xf>
    <xf numFmtId="0" fontId="6" fillId="0" borderId="0" xfId="0" applyFont="1" applyAlignment="1">
      <alignment horizontal="center"/>
    </xf>
    <xf numFmtId="0" fontId="7" fillId="0" borderId="0" xfId="0" applyFont="1" applyFill="1" applyAlignment="1">
      <alignment/>
    </xf>
    <xf numFmtId="0" fontId="8" fillId="0" borderId="0" xfId="0" applyFont="1" applyFill="1" applyAlignment="1">
      <alignment/>
    </xf>
    <xf numFmtId="14" fontId="6" fillId="0" borderId="0" xfId="0" applyNumberFormat="1" applyFont="1" applyAlignment="1">
      <alignment horizontal="center"/>
    </xf>
    <xf numFmtId="14" fontId="6" fillId="0" borderId="0" xfId="0" applyNumberFormat="1" applyFont="1" applyAlignment="1">
      <alignment/>
    </xf>
    <xf numFmtId="49" fontId="9" fillId="0" borderId="0" xfId="118" applyNumberFormat="1" applyFont="1" applyAlignment="1">
      <alignment horizontal="left"/>
      <protection/>
    </xf>
    <xf numFmtId="0" fontId="6" fillId="0" borderId="0" xfId="0" applyFont="1" applyAlignment="1">
      <alignment/>
    </xf>
    <xf numFmtId="0" fontId="6" fillId="0" borderId="12" xfId="0" applyFont="1" applyBorder="1" applyAlignment="1">
      <alignment horizontal="left" indent="1"/>
    </xf>
    <xf numFmtId="0" fontId="5" fillId="0" borderId="12" xfId="0" applyFont="1" applyFill="1" applyBorder="1" applyAlignment="1">
      <alignment horizontal="center"/>
    </xf>
    <xf numFmtId="0" fontId="6" fillId="0" borderId="0" xfId="0" applyFont="1" applyBorder="1" applyAlignment="1">
      <alignment horizontal="left" indent="1"/>
    </xf>
    <xf numFmtId="0" fontId="5" fillId="0" borderId="0" xfId="0" applyFont="1" applyFill="1" applyBorder="1" applyAlignment="1">
      <alignment horizontal="center"/>
    </xf>
    <xf numFmtId="0" fontId="6" fillId="0" borderId="13" xfId="0" applyFont="1" applyBorder="1" applyAlignment="1">
      <alignment horizontal="left" indent="1"/>
    </xf>
    <xf numFmtId="0" fontId="6" fillId="0" borderId="13" xfId="0" applyFont="1" applyBorder="1" applyAlignment="1">
      <alignment horizontal="center"/>
    </xf>
    <xf numFmtId="0" fontId="0" fillId="0" borderId="12" xfId="0" applyBorder="1" applyAlignment="1">
      <alignment horizontal="left" indent="1"/>
    </xf>
    <xf numFmtId="0" fontId="4" fillId="0" borderId="12" xfId="0" applyFont="1" applyFill="1" applyBorder="1" applyAlignment="1">
      <alignment horizontal="center"/>
    </xf>
    <xf numFmtId="0" fontId="0" fillId="0" borderId="0" xfId="0" applyBorder="1" applyAlignment="1">
      <alignment horizontal="left" indent="1"/>
    </xf>
    <xf numFmtId="0" fontId="4" fillId="0" borderId="0" xfId="0" applyFont="1" applyFill="1" applyBorder="1" applyAlignment="1">
      <alignment horizontal="center"/>
    </xf>
    <xf numFmtId="0" fontId="0" fillId="0" borderId="13" xfId="0" applyBorder="1" applyAlignment="1">
      <alignment horizontal="left" indent="1"/>
    </xf>
    <xf numFmtId="0" fontId="0" fillId="0" borderId="13" xfId="0" applyBorder="1" applyAlignment="1">
      <alignment horizontal="center"/>
    </xf>
    <xf numFmtId="0" fontId="6" fillId="0" borderId="14" xfId="0" applyFont="1" applyBorder="1" applyAlignment="1">
      <alignment horizontal="center"/>
    </xf>
    <xf numFmtId="0" fontId="6" fillId="0" borderId="14" xfId="0" applyFont="1" applyBorder="1" applyAlignment="1">
      <alignment/>
    </xf>
    <xf numFmtId="0" fontId="6" fillId="0" borderId="0" xfId="0" applyFont="1" applyBorder="1" applyAlignment="1">
      <alignment horizontal="center"/>
    </xf>
    <xf numFmtId="10" fontId="6" fillId="0" borderId="0" xfId="140" applyNumberFormat="1" applyFont="1" applyAlignment="1">
      <alignment/>
    </xf>
    <xf numFmtId="43" fontId="6" fillId="0" borderId="0" xfId="0" applyNumberFormat="1" applyFont="1" applyAlignment="1">
      <alignment/>
    </xf>
    <xf numFmtId="164" fontId="6" fillId="0" borderId="0" xfId="0" applyNumberFormat="1" applyFont="1" applyAlignment="1">
      <alignment/>
    </xf>
    <xf numFmtId="0" fontId="6" fillId="0" borderId="0" xfId="0" applyFont="1" applyFill="1" applyAlignment="1">
      <alignment/>
    </xf>
    <xf numFmtId="10" fontId="1" fillId="0" borderId="0" xfId="140" applyNumberFormat="1" applyFont="1" applyAlignment="1">
      <alignment/>
    </xf>
    <xf numFmtId="43" fontId="1" fillId="0" borderId="0" xfId="57" applyFont="1" applyAlignment="1">
      <alignment/>
    </xf>
    <xf numFmtId="0" fontId="10" fillId="0" borderId="0" xfId="0" applyFont="1" applyFill="1" applyAlignment="1">
      <alignment horizontal="center"/>
    </xf>
    <xf numFmtId="0" fontId="11" fillId="0" borderId="0" xfId="0" applyFont="1" applyFill="1" applyAlignment="1">
      <alignment horizontal="center"/>
    </xf>
    <xf numFmtId="0" fontId="11" fillId="0" borderId="0" xfId="0" applyFont="1" applyFill="1" applyAlignment="1">
      <alignment/>
    </xf>
    <xf numFmtId="0" fontId="10" fillId="0" borderId="0" xfId="0" applyFont="1" applyFill="1" applyAlignment="1">
      <alignment/>
    </xf>
    <xf numFmtId="0" fontId="0" fillId="0" borderId="0" xfId="0" applyFill="1" applyAlignment="1">
      <alignment horizontal="center"/>
    </xf>
    <xf numFmtId="10" fontId="6" fillId="0" borderId="0" xfId="0" applyNumberFormat="1" applyFont="1" applyAlignment="1">
      <alignment horizontal="center"/>
    </xf>
    <xf numFmtId="4" fontId="6" fillId="0" borderId="0" xfId="0" applyNumberFormat="1" applyFont="1" applyAlignment="1">
      <alignment horizontal="center"/>
    </xf>
    <xf numFmtId="3" fontId="6" fillId="0" borderId="0" xfId="0" applyNumberFormat="1" applyFont="1" applyAlignment="1">
      <alignment horizontal="center"/>
    </xf>
    <xf numFmtId="43" fontId="1" fillId="0" borderId="0" xfId="57" applyNumberFormat="1"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Fill="1" applyAlignment="1">
      <alignment/>
    </xf>
    <xf numFmtId="0" fontId="0" fillId="0" borderId="0" xfId="0" applyAlignment="1">
      <alignment horizontal="center"/>
    </xf>
    <xf numFmtId="0" fontId="6" fillId="0" borderId="0" xfId="0" applyFont="1" applyAlignment="1">
      <alignment horizontal="left"/>
    </xf>
    <xf numFmtId="0" fontId="11" fillId="0" borderId="0" xfId="0" applyFont="1" applyAlignment="1">
      <alignment/>
    </xf>
    <xf numFmtId="0" fontId="10" fillId="0" borderId="0" xfId="0" applyFont="1" applyAlignment="1">
      <alignment/>
    </xf>
    <xf numFmtId="0" fontId="0" fillId="0" borderId="0" xfId="0" applyAlignment="1">
      <alignment horizontal="left" wrapText="1"/>
    </xf>
    <xf numFmtId="0" fontId="0" fillId="0" borderId="0" xfId="0" applyFont="1" applyAlignment="1">
      <alignment/>
    </xf>
    <xf numFmtId="0" fontId="0" fillId="0" borderId="0" xfId="0" applyFont="1" applyAlignment="1">
      <alignment horizontal="left"/>
    </xf>
    <xf numFmtId="0" fontId="4" fillId="0" borderId="0" xfId="0" applyFont="1" applyAlignment="1">
      <alignment horizontal="center"/>
    </xf>
    <xf numFmtId="10" fontId="10" fillId="0" borderId="0" xfId="0" applyNumberFormat="1" applyFont="1" applyAlignment="1">
      <alignment horizontal="center"/>
    </xf>
    <xf numFmtId="10" fontId="0" fillId="0" borderId="0" xfId="0" applyNumberFormat="1" applyFill="1" applyAlignment="1">
      <alignment horizontal="center"/>
    </xf>
    <xf numFmtId="10" fontId="0" fillId="0" borderId="0" xfId="0" applyNumberFormat="1" applyAlignment="1">
      <alignment horizontal="center"/>
    </xf>
    <xf numFmtId="0" fontId="0" fillId="0" borderId="0" xfId="0" applyFont="1" applyFill="1" applyAlignment="1">
      <alignment/>
    </xf>
    <xf numFmtId="10" fontId="10" fillId="0" borderId="0" xfId="0" applyNumberFormat="1" applyFont="1" applyFill="1" applyAlignment="1">
      <alignment horizontal="center"/>
    </xf>
    <xf numFmtId="0" fontId="0" fillId="0" borderId="0" xfId="0" applyNumberFormat="1" applyAlignment="1">
      <alignment horizontal="left" wrapText="1"/>
    </xf>
    <xf numFmtId="165" fontId="4" fillId="0" borderId="0" xfId="140" applyNumberFormat="1" applyFont="1" applyAlignment="1">
      <alignment horizontal="center"/>
    </xf>
    <xf numFmtId="43" fontId="4" fillId="0" borderId="0" xfId="0" applyNumberFormat="1" applyFont="1" applyAlignment="1">
      <alignment horizontal="center"/>
    </xf>
    <xf numFmtId="164" fontId="4" fillId="0" borderId="0" xfId="0" applyNumberFormat="1" applyFont="1" applyAlignment="1">
      <alignment horizontal="center"/>
    </xf>
    <xf numFmtId="0" fontId="13" fillId="0" borderId="0" xfId="0" applyFont="1" applyAlignment="1">
      <alignment/>
    </xf>
    <xf numFmtId="165" fontId="1" fillId="0" borderId="0" xfId="140" applyNumberFormat="1" applyFont="1" applyAlignment="1">
      <alignment horizontal="center"/>
    </xf>
    <xf numFmtId="43" fontId="0" fillId="0" borderId="0" xfId="0" applyNumberFormat="1" applyAlignment="1">
      <alignment horizontal="center"/>
    </xf>
    <xf numFmtId="164" fontId="0" fillId="0" borderId="0" xfId="0" applyNumberFormat="1" applyAlignment="1">
      <alignment horizontal="center"/>
    </xf>
    <xf numFmtId="43" fontId="0" fillId="0" borderId="0" xfId="0" applyNumberFormat="1" applyAlignment="1">
      <alignment/>
    </xf>
    <xf numFmtId="164" fontId="1" fillId="0" borderId="0" xfId="57" applyNumberFormat="1" applyFont="1" applyFill="1" applyAlignment="1">
      <alignment/>
    </xf>
    <xf numFmtId="166" fontId="1" fillId="0" borderId="0" xfId="83" applyNumberFormat="1" applyFont="1" applyAlignment="1">
      <alignment/>
    </xf>
    <xf numFmtId="0" fontId="0" fillId="0" borderId="0" xfId="0" applyFill="1" applyAlignment="1">
      <alignment horizontal="left" wrapText="1"/>
    </xf>
    <xf numFmtId="10" fontId="1" fillId="0" borderId="0" xfId="140" applyNumberFormat="1" applyFont="1" applyAlignment="1">
      <alignment horizontal="right"/>
    </xf>
    <xf numFmtId="10" fontId="7" fillId="0" borderId="0" xfId="140" applyNumberFormat="1" applyFont="1" applyAlignment="1">
      <alignment horizontal="right"/>
    </xf>
    <xf numFmtId="2" fontId="7" fillId="0" borderId="0" xfId="140" applyNumberFormat="1" applyFont="1" applyAlignment="1">
      <alignment horizontal="right"/>
    </xf>
    <xf numFmtId="10" fontId="7" fillId="0" borderId="0" xfId="140" applyNumberFormat="1" applyFont="1" applyAlignment="1">
      <alignment/>
    </xf>
    <xf numFmtId="2" fontId="7" fillId="0" borderId="0" xfId="0" applyNumberFormat="1" applyFont="1" applyAlignment="1">
      <alignment horizontal="right"/>
    </xf>
    <xf numFmtId="164" fontId="50" fillId="0" borderId="0" xfId="57" applyNumberFormat="1" applyFont="1" applyAlignment="1">
      <alignment/>
    </xf>
    <xf numFmtId="0" fontId="50" fillId="0" borderId="0" xfId="0" applyFont="1" applyAlignment="1">
      <alignment/>
    </xf>
    <xf numFmtId="10" fontId="50" fillId="0" borderId="0" xfId="140" applyNumberFormat="1" applyFont="1" applyAlignment="1">
      <alignment/>
    </xf>
    <xf numFmtId="164" fontId="17" fillId="0" borderId="0" xfId="0" applyNumberFormat="1" applyFont="1" applyAlignment="1">
      <alignment/>
    </xf>
    <xf numFmtId="10" fontId="17" fillId="0" borderId="0" xfId="140" applyNumberFormat="1" applyFont="1" applyAlignment="1">
      <alignment/>
    </xf>
    <xf numFmtId="43" fontId="50" fillId="0" borderId="0" xfId="57" applyNumberFormat="1" applyFont="1" applyAlignment="1">
      <alignment/>
    </xf>
    <xf numFmtId="43" fontId="17" fillId="0" borderId="0" xfId="0" applyNumberFormat="1" applyFont="1" applyAlignment="1">
      <alignment/>
    </xf>
    <xf numFmtId="164" fontId="18" fillId="0" borderId="0" xfId="57" applyNumberFormat="1" applyFont="1" applyAlignment="1">
      <alignment/>
    </xf>
    <xf numFmtId="0" fontId="18" fillId="0" borderId="0" xfId="0" applyFont="1" applyAlignment="1">
      <alignment/>
    </xf>
    <xf numFmtId="10" fontId="18" fillId="0" borderId="0" xfId="140" applyNumberFormat="1" applyFont="1" applyAlignment="1">
      <alignment/>
    </xf>
    <xf numFmtId="0" fontId="51" fillId="0" borderId="0" xfId="0" applyFont="1" applyAlignment="1">
      <alignment/>
    </xf>
    <xf numFmtId="43" fontId="18" fillId="0" borderId="0" xfId="57" applyNumberFormat="1" applyFont="1" applyAlignment="1">
      <alignment/>
    </xf>
    <xf numFmtId="164" fontId="18" fillId="0" borderId="13" xfId="57" applyNumberFormat="1" applyFont="1" applyBorder="1" applyAlignment="1">
      <alignment/>
    </xf>
    <xf numFmtId="164" fontId="17" fillId="0" borderId="13" xfId="0" applyNumberFormat="1" applyFont="1" applyBorder="1" applyAlignment="1">
      <alignment/>
    </xf>
    <xf numFmtId="10" fontId="17" fillId="0" borderId="13" xfId="140" applyNumberFormat="1" applyFont="1" applyBorder="1" applyAlignment="1">
      <alignment/>
    </xf>
    <xf numFmtId="164" fontId="18" fillId="0" borderId="0" xfId="57" applyNumberFormat="1" applyFont="1" applyBorder="1" applyAlignment="1">
      <alignment/>
    </xf>
    <xf numFmtId="164" fontId="17" fillId="0" borderId="0" xfId="0" applyNumberFormat="1" applyFont="1" applyBorder="1" applyAlignment="1">
      <alignment/>
    </xf>
    <xf numFmtId="10" fontId="17" fillId="0" borderId="0" xfId="140" applyNumberFormat="1" applyFont="1" applyBorder="1" applyAlignment="1">
      <alignment/>
    </xf>
    <xf numFmtId="164" fontId="18" fillId="0" borderId="12" xfId="57" applyNumberFormat="1" applyFont="1" applyBorder="1" applyAlignment="1">
      <alignment/>
    </xf>
    <xf numFmtId="164" fontId="17" fillId="0" borderId="12" xfId="0" applyNumberFormat="1" applyFont="1" applyBorder="1" applyAlignment="1">
      <alignment/>
    </xf>
    <xf numFmtId="10" fontId="17" fillId="0" borderId="12" xfId="140" applyNumberFormat="1" applyFont="1" applyBorder="1" applyAlignment="1">
      <alignment/>
    </xf>
    <xf numFmtId="164" fontId="17" fillId="0" borderId="13" xfId="57" applyNumberFormat="1" applyFont="1" applyBorder="1" applyAlignment="1">
      <alignment/>
    </xf>
    <xf numFmtId="164" fontId="17" fillId="0" borderId="0" xfId="57" applyNumberFormat="1" applyFont="1" applyBorder="1" applyAlignment="1">
      <alignment/>
    </xf>
    <xf numFmtId="164" fontId="17" fillId="0" borderId="12" xfId="57" applyNumberFormat="1" applyFont="1" applyBorder="1" applyAlignment="1">
      <alignment/>
    </xf>
    <xf numFmtId="3" fontId="18" fillId="0" borderId="0" xfId="0" applyNumberFormat="1" applyFont="1" applyAlignment="1">
      <alignment/>
    </xf>
    <xf numFmtId="3" fontId="17" fillId="0" borderId="0" xfId="0" applyNumberFormat="1" applyFont="1" applyAlignment="1">
      <alignment/>
    </xf>
    <xf numFmtId="10" fontId="17" fillId="0" borderId="0" xfId="140" applyNumberFormat="1" applyFont="1" applyBorder="1" applyAlignment="1">
      <alignment horizontal="right"/>
    </xf>
    <xf numFmtId="0" fontId="6" fillId="0" borderId="11" xfId="0" applyFont="1" applyBorder="1" applyAlignment="1">
      <alignment horizontal="right"/>
    </xf>
    <xf numFmtId="3" fontId="17" fillId="0" borderId="11" xfId="0" applyNumberFormat="1" applyFont="1" applyBorder="1" applyAlignment="1">
      <alignment/>
    </xf>
    <xf numFmtId="164" fontId="17" fillId="0" borderId="11" xfId="57" applyNumberFormat="1" applyFont="1" applyBorder="1" applyAlignment="1">
      <alignment/>
    </xf>
    <xf numFmtId="10" fontId="17" fillId="0" borderId="11" xfId="140" applyNumberFormat="1" applyFont="1" applyBorder="1" applyAlignment="1">
      <alignment/>
    </xf>
    <xf numFmtId="49" fontId="8" fillId="0" borderId="0" xfId="118" applyNumberFormat="1" applyFont="1" applyAlignment="1">
      <alignment horizontal="left"/>
      <protection/>
    </xf>
    <xf numFmtId="0" fontId="0" fillId="0" borderId="0" xfId="0" applyFill="1" applyAlignment="1">
      <alignment horizontal="left"/>
    </xf>
    <xf numFmtId="0" fontId="0" fillId="0" borderId="0" xfId="0" applyFill="1" applyAlignment="1">
      <alignment horizontal="left" wrapText="1"/>
    </xf>
    <xf numFmtId="0" fontId="52" fillId="0" borderId="0" xfId="0" applyFont="1" applyFill="1" applyAlignment="1">
      <alignment horizontal="left" wrapText="1"/>
    </xf>
    <xf numFmtId="0" fontId="0" fillId="0" borderId="0" xfId="0" applyNumberFormat="1" applyAlignment="1">
      <alignment horizontal="left" wrapText="1"/>
    </xf>
    <xf numFmtId="49" fontId="9" fillId="0" borderId="0" xfId="118" applyNumberFormat="1" applyFont="1" applyAlignment="1">
      <alignment horizontal="left"/>
      <protection/>
    </xf>
    <xf numFmtId="0" fontId="0" fillId="0" borderId="0" xfId="0" applyNumberFormat="1" applyFont="1" applyFill="1" applyAlignment="1">
      <alignment horizontal="left" vertical="top" wrapText="1"/>
    </xf>
    <xf numFmtId="0" fontId="0" fillId="0" borderId="0" xfId="0" applyNumberFormat="1" applyFont="1" applyAlignment="1">
      <alignment horizontal="left" vertical="top" wrapText="1"/>
    </xf>
    <xf numFmtId="168" fontId="0" fillId="0" borderId="0" xfId="0" applyNumberFormat="1" applyAlignment="1">
      <alignment horizontal="left" wrapText="1"/>
    </xf>
    <xf numFmtId="0" fontId="53" fillId="0" borderId="0" xfId="0" applyFont="1" applyAlignment="1" quotePrefix="1">
      <alignment horizontal="left" wrapText="1"/>
    </xf>
    <xf numFmtId="49" fontId="7" fillId="0" borderId="0" xfId="118" applyNumberFormat="1" applyFont="1" applyAlignment="1">
      <alignment horizontal="left" wrapText="1"/>
      <protection/>
    </xf>
    <xf numFmtId="0" fontId="0" fillId="0" borderId="0" xfId="0" applyAlignment="1">
      <alignment horizontal="left" wrapText="1"/>
    </xf>
    <xf numFmtId="0" fontId="0" fillId="0" borderId="0" xfId="0" applyAlignment="1" quotePrefix="1">
      <alignment/>
    </xf>
    <xf numFmtId="0" fontId="48" fillId="0" borderId="11" xfId="0" applyFont="1" applyBorder="1" applyAlignment="1">
      <alignment/>
    </xf>
    <xf numFmtId="0" fontId="54" fillId="0" borderId="15" xfId="0" applyFont="1" applyBorder="1" applyAlignment="1">
      <alignment horizontal="center"/>
    </xf>
    <xf numFmtId="0" fontId="54" fillId="0" borderId="12" xfId="0" applyFont="1" applyBorder="1" applyAlignment="1">
      <alignment horizontal="center"/>
    </xf>
  </cellXfs>
  <cellStyles count="137">
    <cellStyle name="Normal" xfId="0"/>
    <cellStyle name="=C:\WINNT35\SYSTEM32\COMMAND.COM" xfId="15"/>
    <cellStyle name="=C:\WINNT35\SYSTEM32\COMMAND.COM 2" xfId="16"/>
    <cellStyle name="=C:\WINNT35\SYSTEM32\COMMAND.COM 2 2" xfId="17"/>
    <cellStyle name="=C:\WINNT35\SYSTEM32\COMMAND.COM 2_April_12" xfId="18"/>
    <cellStyle name="=C:\WINNT35\SYSTEM32\COMMAND.COM 3" xfId="19"/>
    <cellStyle name="=C:\WINNT35\SYSTEM32\COMMAND.COM 3 2" xfId="20"/>
    <cellStyle name="=C:\WINNT35\SYSTEM32\COMMAND.COM 3_April_12" xfId="21"/>
    <cellStyle name="=C:\WINNT35\SYSTEM32\COMMAND.COM 4" xfId="22"/>
    <cellStyle name="=C:\WINNT35\SYSTEM32\COMMAND.COM 5" xfId="23"/>
    <cellStyle name="=C:\WINNT35\SYSTEM32\COMMAND.COM 6" xfId="24"/>
    <cellStyle name="=C:\WINNT35\SYSTEM32\COMMAND.COM 6 2" xfId="25"/>
    <cellStyle name="=C:\WINNT35\SYSTEM32\COMMAND.COM 7" xfId="26"/>
    <cellStyle name="=C:\WINNT35\SYSTEM32\COMMAND.COM 8" xfId="27"/>
    <cellStyle name="=C:\WINNT35\SYSTEM32\COMMAND.COM 9" xfId="28"/>
    <cellStyle name="=C:\WINNT35\SYSTEM32\COMMAND.COM_Book1" xfId="29"/>
    <cellStyle name="20% - Accent1" xfId="30"/>
    <cellStyle name="20% - Accent2" xfId="31"/>
    <cellStyle name="20% - Accent3" xfId="32"/>
    <cellStyle name="20% - Accent4" xfId="33"/>
    <cellStyle name="20% - Accent5" xfId="34"/>
    <cellStyle name="20% - Accent6" xfId="35"/>
    <cellStyle name="40% - Accent1" xfId="36"/>
    <cellStyle name="40% - Accent2" xfId="37"/>
    <cellStyle name="40% - Accent3" xfId="38"/>
    <cellStyle name="40% - Accent4" xfId="39"/>
    <cellStyle name="40% - Accent5" xfId="40"/>
    <cellStyle name="40% - Accent6" xfId="41"/>
    <cellStyle name="60% - Accent1" xfId="42"/>
    <cellStyle name="60% - Accent2" xfId="43"/>
    <cellStyle name="60% - Accent3" xfId="44"/>
    <cellStyle name="60% - Accent4" xfId="45"/>
    <cellStyle name="60% - Accent5" xfId="46"/>
    <cellStyle name="60% - Accent6" xfId="47"/>
    <cellStyle name="Accent1" xfId="48"/>
    <cellStyle name="Accent2" xfId="49"/>
    <cellStyle name="Accent3" xfId="50"/>
    <cellStyle name="Accent4" xfId="51"/>
    <cellStyle name="Accent5" xfId="52"/>
    <cellStyle name="Accent6" xfId="53"/>
    <cellStyle name="Bad" xfId="54"/>
    <cellStyle name="Calculation" xfId="55"/>
    <cellStyle name="Check Cell" xfId="56"/>
    <cellStyle name="Comma" xfId="57"/>
    <cellStyle name="Comma [0]" xfId="58"/>
    <cellStyle name="Comma 10" xfId="59"/>
    <cellStyle name="Comma 10 2" xfId="60"/>
    <cellStyle name="Comma 11" xfId="61"/>
    <cellStyle name="Comma 11 2" xfId="62"/>
    <cellStyle name="Comma 11 2 2" xfId="63"/>
    <cellStyle name="Comma 12" xfId="64"/>
    <cellStyle name="Comma 13" xfId="65"/>
    <cellStyle name="Comma 14" xfId="66"/>
    <cellStyle name="Comma 2" xfId="67"/>
    <cellStyle name="Comma 2 2" xfId="68"/>
    <cellStyle name="Comma 3" xfId="69"/>
    <cellStyle name="Comma 4" xfId="70"/>
    <cellStyle name="Comma 4 2" xfId="71"/>
    <cellStyle name="Comma 5" xfId="72"/>
    <cellStyle name="Comma 5 2" xfId="73"/>
    <cellStyle name="Comma 6" xfId="74"/>
    <cellStyle name="Comma 6 2" xfId="75"/>
    <cellStyle name="Comma 6 3" xfId="76"/>
    <cellStyle name="Comma 6 3 2" xfId="77"/>
    <cellStyle name="Comma 7" xfId="78"/>
    <cellStyle name="Comma 7 2" xfId="79"/>
    <cellStyle name="Comma 8" xfId="80"/>
    <cellStyle name="Comma 9" xfId="81"/>
    <cellStyle name="Comma 9 2" xfId="82"/>
    <cellStyle name="Currency" xfId="83"/>
    <cellStyle name="Currency [0]" xfId="84"/>
    <cellStyle name="Currency 10" xfId="85"/>
    <cellStyle name="Currency 10 2" xfId="86"/>
    <cellStyle name="Currency 11" xfId="87"/>
    <cellStyle name="Currency 12" xfId="88"/>
    <cellStyle name="Currency 13" xfId="89"/>
    <cellStyle name="Currency 2" xfId="90"/>
    <cellStyle name="Currency 2 2" xfId="91"/>
    <cellStyle name="Currency 3" xfId="92"/>
    <cellStyle name="Currency 4" xfId="93"/>
    <cellStyle name="Currency 4 2" xfId="94"/>
    <cellStyle name="Currency 5" xfId="95"/>
    <cellStyle name="Currency 5 2" xfId="96"/>
    <cellStyle name="Currency 6" xfId="97"/>
    <cellStyle name="Currency 7" xfId="98"/>
    <cellStyle name="Currency 8" xfId="99"/>
    <cellStyle name="Currency 9" xfId="100"/>
    <cellStyle name="Euro" xfId="101"/>
    <cellStyle name="Euro 2" xfId="102"/>
    <cellStyle name="Euro 2 2" xfId="103"/>
    <cellStyle name="Euro 3" xfId="104"/>
    <cellStyle name="Explanatory Text" xfId="105"/>
    <cellStyle name="Good" xfId="106"/>
    <cellStyle name="Heading 1" xfId="107"/>
    <cellStyle name="Heading 2" xfId="108"/>
    <cellStyle name="Heading 3" xfId="109"/>
    <cellStyle name="Heading 4" xfId="110"/>
    <cellStyle name="Input" xfId="111"/>
    <cellStyle name="Linked Cell" xfId="112"/>
    <cellStyle name="Neutral" xfId="113"/>
    <cellStyle name="Normal 10" xfId="114"/>
    <cellStyle name="Normal 11" xfId="115"/>
    <cellStyle name="Normal 12" xfId="116"/>
    <cellStyle name="Normal 13" xfId="117"/>
    <cellStyle name="Normal 2" xfId="118"/>
    <cellStyle name="Normal 2 2" xfId="119"/>
    <cellStyle name="Normal 2 2 2" xfId="120"/>
    <cellStyle name="Normal 2 3" xfId="121"/>
    <cellStyle name="Normal 2 3 2" xfId="122"/>
    <cellStyle name="Normal 3" xfId="123"/>
    <cellStyle name="Normal 3 2" xfId="124"/>
    <cellStyle name="Normal 3_April_12" xfId="125"/>
    <cellStyle name="Normal 4" xfId="126"/>
    <cellStyle name="Normal 4 2" xfId="127"/>
    <cellStyle name="Normal 4 2 2" xfId="128"/>
    <cellStyle name="Normal 4_April_12" xfId="129"/>
    <cellStyle name="Normal 5" xfId="130"/>
    <cellStyle name="Normal 5 2" xfId="131"/>
    <cellStyle name="Normal 6" xfId="132"/>
    <cellStyle name="Normal 7" xfId="133"/>
    <cellStyle name="Normal 8" xfId="134"/>
    <cellStyle name="Normal 8 2" xfId="135"/>
    <cellStyle name="Normal 9" xfId="136"/>
    <cellStyle name="Note" xfId="137"/>
    <cellStyle name="Note 2" xfId="138"/>
    <cellStyle name="Output" xfId="139"/>
    <cellStyle name="Percent" xfId="140"/>
    <cellStyle name="Percent 2" xfId="141"/>
    <cellStyle name="Percent 2 2" xfId="142"/>
    <cellStyle name="Percent 2 2 2" xfId="143"/>
    <cellStyle name="Style 1" xfId="144"/>
    <cellStyle name="Style 1 2" xfId="145"/>
    <cellStyle name="Style 1 2 2" xfId="146"/>
    <cellStyle name="Style 1 3" xfId="147"/>
    <cellStyle name="Title" xfId="148"/>
    <cellStyle name="Total" xfId="149"/>
    <cellStyle name="Warning Text" xfId="1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apFund\shared\TERM%20FUNDING%20&amp;%20SECURITIZATION\Covered%20Bond%20Programs\Covered%20Bond%20Program%20-%20Uninsured%20Collateral\Month%20End%20Tapes\Uninsured%20Covered%20Bond%20Report%20Sep_30_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P1"/>
      <sheetName val="Report P2"/>
      <sheetName val="Report P3"/>
      <sheetName val="Report P4"/>
      <sheetName val="Report P5"/>
      <sheetName val="Extract"/>
      <sheetName val="For Review"/>
    </sheetNames>
    <sheetDataSet>
      <sheetData sheetId="5">
        <row r="2">
          <cell r="B2" t="str">
            <v>Variable</v>
          </cell>
          <cell r="E2" t="str">
            <v>NON-STEP</v>
          </cell>
          <cell r="G2">
            <v>27197.04</v>
          </cell>
          <cell r="X2" t="str">
            <v>NB</v>
          </cell>
          <cell r="BF2" t="str">
            <v>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97"/>
  <sheetViews>
    <sheetView showGridLines="0" tabSelected="1" zoomScale="85" zoomScaleNormal="85" workbookViewId="0" topLeftCell="A271">
      <selection activeCell="E302" sqref="E302"/>
    </sheetView>
  </sheetViews>
  <sheetFormatPr defaultColWidth="8.8515625" defaultRowHeight="15"/>
  <cols>
    <col min="1" max="1" width="60.28125" style="0" customWidth="1"/>
    <col min="2" max="2" width="42.140625" style="0" bestFit="1" customWidth="1"/>
    <col min="3" max="3" width="17.28125" style="0" bestFit="1" customWidth="1"/>
    <col min="4" max="4" width="17.421875" style="0" customWidth="1"/>
    <col min="5" max="5" width="18.57421875" style="0" customWidth="1"/>
    <col min="6" max="6" width="16.28125" style="0" customWidth="1"/>
    <col min="7" max="7" width="21.421875" style="0" bestFit="1" customWidth="1"/>
    <col min="8" max="8" width="17.8515625" style="0" customWidth="1"/>
    <col min="9" max="9" width="16.28125" style="0" customWidth="1"/>
    <col min="10" max="10" width="17.140625" style="0" customWidth="1"/>
    <col min="11" max="11" width="18.28125" style="0" customWidth="1"/>
    <col min="12" max="12" width="19.140625" style="0" customWidth="1"/>
    <col min="13" max="13" width="20.140625" style="0" customWidth="1"/>
    <col min="14" max="15" width="15.140625" style="0" bestFit="1" customWidth="1"/>
    <col min="16" max="16" width="21.7109375" style="0" customWidth="1"/>
    <col min="17" max="17" width="22.421875" style="0" customWidth="1"/>
    <col min="18" max="18" width="18.00390625" style="0" bestFit="1" customWidth="1"/>
  </cols>
  <sheetData>
    <row r="1" spans="1:2" ht="18" customHeight="1">
      <c r="A1" s="113" t="s">
        <v>113</v>
      </c>
      <c r="B1" s="113"/>
    </row>
    <row r="2" spans="1:9" ht="18" customHeight="1">
      <c r="A2" s="12" t="s">
        <v>112</v>
      </c>
      <c r="B2" s="11">
        <v>41879</v>
      </c>
      <c r="I2" s="13" t="s">
        <v>17</v>
      </c>
    </row>
    <row r="3" spans="1:6" ht="15">
      <c r="A3" s="12" t="s">
        <v>110</v>
      </c>
      <c r="B3" s="11">
        <v>41897</v>
      </c>
      <c r="C3" s="11"/>
      <c r="F3" s="10"/>
    </row>
    <row r="4" spans="2:6" ht="15">
      <c r="B4" s="13"/>
      <c r="D4" s="10"/>
      <c r="E4" s="10"/>
      <c r="F4" s="10"/>
    </row>
    <row r="5" spans="1:9" ht="18.75">
      <c r="A5" s="9" t="s">
        <v>16</v>
      </c>
      <c r="B5" s="8"/>
      <c r="C5" s="8"/>
      <c r="D5" s="8"/>
      <c r="E5" s="8"/>
      <c r="F5" s="8"/>
      <c r="G5" s="8"/>
      <c r="H5" s="8"/>
      <c r="I5" s="8"/>
    </row>
    <row r="6" ht="15">
      <c r="C6" s="2"/>
    </row>
    <row r="7" spans="1:3" ht="15">
      <c r="A7" s="1" t="s">
        <v>15</v>
      </c>
      <c r="C7" s="70">
        <v>10561462991.629967</v>
      </c>
    </row>
    <row r="8" spans="1:3" ht="15">
      <c r="A8" s="1" t="s">
        <v>14</v>
      </c>
      <c r="C8" s="70">
        <v>10417266612.579975</v>
      </c>
    </row>
    <row r="9" spans="1:3" ht="15">
      <c r="A9" t="s">
        <v>13</v>
      </c>
      <c r="C9" s="4">
        <v>62847</v>
      </c>
    </row>
    <row r="10" spans="1:3" ht="15">
      <c r="A10" t="s">
        <v>12</v>
      </c>
      <c r="C10" s="70">
        <v>165755.98855283426</v>
      </c>
    </row>
    <row r="11" spans="1:3" ht="15">
      <c r="A11" t="s">
        <v>11</v>
      </c>
      <c r="C11" s="69">
        <v>53338</v>
      </c>
    </row>
    <row r="12" spans="1:3" ht="15">
      <c r="A12" t="s">
        <v>10</v>
      </c>
      <c r="C12" s="4">
        <v>55884</v>
      </c>
    </row>
    <row r="14" spans="1:10" ht="15" customHeight="1">
      <c r="A14" s="109" t="s">
        <v>144</v>
      </c>
      <c r="B14" s="109"/>
      <c r="C14" s="72">
        <v>0.5147</v>
      </c>
      <c r="J14" s="33"/>
    </row>
    <row r="15" spans="1:10" ht="17.25">
      <c r="A15" s="109" t="s">
        <v>145</v>
      </c>
      <c r="B15" s="109"/>
      <c r="C15" s="73">
        <v>0.5704</v>
      </c>
      <c r="J15" s="34"/>
    </row>
    <row r="16" spans="1:10" ht="17.25">
      <c r="A16" s="109" t="s">
        <v>146</v>
      </c>
      <c r="B16" s="109"/>
      <c r="C16" s="73">
        <v>0.7856</v>
      </c>
      <c r="J16" s="33"/>
    </row>
    <row r="17" spans="1:10" ht="15">
      <c r="A17" s="109" t="s">
        <v>9</v>
      </c>
      <c r="B17" s="109"/>
      <c r="C17" s="74">
        <v>29.978917679562354</v>
      </c>
      <c r="D17" t="s">
        <v>5</v>
      </c>
      <c r="J17" s="34"/>
    </row>
    <row r="18" spans="1:10" ht="15">
      <c r="A18" s="109" t="s">
        <v>8</v>
      </c>
      <c r="B18" s="109"/>
      <c r="C18" s="75">
        <v>0.030723425733245824</v>
      </c>
      <c r="J18" s="68"/>
    </row>
    <row r="19" spans="1:10" ht="15">
      <c r="A19" s="109" t="s">
        <v>7</v>
      </c>
      <c r="B19" s="109"/>
      <c r="C19" s="74">
        <v>55.3555289122836</v>
      </c>
      <c r="D19" t="s">
        <v>5</v>
      </c>
      <c r="J19" s="33"/>
    </row>
    <row r="20" spans="1:10" ht="15" customHeight="1">
      <c r="A20" s="110" t="s">
        <v>6</v>
      </c>
      <c r="B20" s="110"/>
      <c r="C20" s="74">
        <v>25.37661123272125</v>
      </c>
      <c r="D20" t="s">
        <v>5</v>
      </c>
      <c r="J20" s="33"/>
    </row>
    <row r="21" spans="1:4" ht="15" customHeight="1">
      <c r="A21" s="110" t="s">
        <v>19</v>
      </c>
      <c r="B21" s="110"/>
      <c r="C21" s="76">
        <v>55.93333333333333</v>
      </c>
      <c r="D21" t="s">
        <v>5</v>
      </c>
    </row>
    <row r="22" spans="1:3" ht="15" customHeight="1">
      <c r="A22" s="71"/>
      <c r="B22" s="71"/>
      <c r="C22" s="76"/>
    </row>
    <row r="23" spans="1:9" ht="15" customHeight="1">
      <c r="A23" s="111" t="s">
        <v>139</v>
      </c>
      <c r="B23" s="111"/>
      <c r="C23" s="111"/>
      <c r="D23" s="111"/>
      <c r="E23" s="111"/>
      <c r="F23" s="111"/>
      <c r="G23" s="111"/>
      <c r="H23" s="111"/>
      <c r="I23" s="111"/>
    </row>
    <row r="24" spans="1:9" ht="15">
      <c r="A24" s="111"/>
      <c r="B24" s="111"/>
      <c r="C24" s="111"/>
      <c r="D24" s="111"/>
      <c r="E24" s="111"/>
      <c r="F24" s="111"/>
      <c r="G24" s="111"/>
      <c r="H24" s="111"/>
      <c r="I24" s="111"/>
    </row>
    <row r="25" spans="1:3" ht="15">
      <c r="A25" s="71"/>
      <c r="B25" s="71"/>
      <c r="C25" s="2">
        <v>58.97</v>
      </c>
    </row>
    <row r="26" spans="1:9" ht="18.75">
      <c r="A26" s="9" t="s">
        <v>4</v>
      </c>
      <c r="B26" s="8"/>
      <c r="C26" s="8"/>
      <c r="D26" s="8"/>
      <c r="E26" s="8"/>
      <c r="F26" s="8"/>
      <c r="G26" s="8"/>
      <c r="H26" s="8"/>
      <c r="I26" s="8"/>
    </row>
    <row r="28" spans="1:9" ht="15">
      <c r="A28" s="38" t="s">
        <v>3</v>
      </c>
      <c r="C28" s="44" t="s">
        <v>20</v>
      </c>
      <c r="D28" s="45"/>
      <c r="E28" s="44" t="s">
        <v>137</v>
      </c>
      <c r="F28" s="45"/>
      <c r="G28" s="44" t="s">
        <v>138</v>
      </c>
      <c r="H28" s="45"/>
      <c r="I28" s="44" t="s">
        <v>137</v>
      </c>
    </row>
    <row r="29" spans="1:9" ht="15">
      <c r="A29" s="1" t="s">
        <v>117</v>
      </c>
      <c r="C29" s="4">
        <v>62820</v>
      </c>
      <c r="E29" s="33">
        <v>0.9995703852212516</v>
      </c>
      <c r="G29" s="43">
        <v>10410778654.689974</v>
      </c>
      <c r="I29" s="33">
        <v>0.9993771919130721</v>
      </c>
    </row>
    <row r="30" spans="1:9" ht="15">
      <c r="A30" s="1" t="s">
        <v>116</v>
      </c>
      <c r="C30" s="4">
        <v>17</v>
      </c>
      <c r="E30" s="33">
        <v>0.0002704981940267634</v>
      </c>
      <c r="G30" s="43">
        <v>2371805.24</v>
      </c>
      <c r="I30" s="33">
        <v>0.00022768018984325403</v>
      </c>
    </row>
    <row r="31" spans="1:9" ht="15">
      <c r="A31" s="1" t="s">
        <v>115</v>
      </c>
      <c r="C31" s="4">
        <v>3</v>
      </c>
      <c r="E31" s="33">
        <v>4.773497541648766E-05</v>
      </c>
      <c r="G31" s="43">
        <v>741885.16</v>
      </c>
      <c r="I31" s="33">
        <v>7.121687363785945E-05</v>
      </c>
    </row>
    <row r="32" spans="1:9" ht="15">
      <c r="A32" s="1" t="s">
        <v>114</v>
      </c>
      <c r="C32" s="4">
        <v>7</v>
      </c>
      <c r="E32" s="33">
        <v>0.00011138160930513788</v>
      </c>
      <c r="G32" s="43">
        <v>3374267.49</v>
      </c>
      <c r="I32" s="33">
        <v>0.0003239110234469</v>
      </c>
    </row>
    <row r="33" spans="1:9" ht="15">
      <c r="A33" s="32" t="s">
        <v>2</v>
      </c>
      <c r="B33" s="13"/>
      <c r="C33" s="31">
        <v>62847</v>
      </c>
      <c r="D33" s="13"/>
      <c r="E33" s="29">
        <v>1</v>
      </c>
      <c r="F33" s="31"/>
      <c r="G33" s="30">
        <v>10417266612.579973</v>
      </c>
      <c r="H33" s="13"/>
      <c r="I33" s="29">
        <v>1</v>
      </c>
    </row>
    <row r="34" spans="1:9" ht="15">
      <c r="A34" s="32"/>
      <c r="C34" s="67"/>
      <c r="D34" s="47"/>
      <c r="E34" s="65"/>
      <c r="F34" s="47"/>
      <c r="G34" s="66"/>
      <c r="H34" s="47"/>
      <c r="I34" s="65"/>
    </row>
    <row r="35" spans="1:9" ht="18.75">
      <c r="A35" s="9" t="s">
        <v>1</v>
      </c>
      <c r="B35" s="8"/>
      <c r="C35" s="8"/>
      <c r="D35" s="8"/>
      <c r="E35" s="8"/>
      <c r="F35" s="8"/>
      <c r="G35" s="8"/>
      <c r="H35" s="8"/>
      <c r="I35" s="8"/>
    </row>
    <row r="36" spans="3:9" ht="15">
      <c r="C36" s="47"/>
      <c r="D36" s="47"/>
      <c r="E36" s="47"/>
      <c r="F36" s="47"/>
      <c r="G36" s="47"/>
      <c r="H36" s="47"/>
      <c r="I36" s="47"/>
    </row>
    <row r="37" spans="1:9" ht="15">
      <c r="A37" s="50" t="s">
        <v>133</v>
      </c>
      <c r="C37" s="44" t="s">
        <v>20</v>
      </c>
      <c r="D37" s="45"/>
      <c r="E37" s="44" t="s">
        <v>137</v>
      </c>
      <c r="F37" s="45"/>
      <c r="G37" s="44" t="s">
        <v>138</v>
      </c>
      <c r="H37" s="45"/>
      <c r="I37" s="44" t="s">
        <v>137</v>
      </c>
    </row>
    <row r="38" spans="1:9" ht="15">
      <c r="A38" s="5" t="s">
        <v>131</v>
      </c>
      <c r="C38" s="4">
        <v>6279</v>
      </c>
      <c r="E38" s="33">
        <v>0.09990930354670867</v>
      </c>
      <c r="G38" s="43">
        <v>1198520383.3999987</v>
      </c>
      <c r="I38" s="33">
        <v>0.11505133044714962</v>
      </c>
    </row>
    <row r="39" spans="1:9" ht="15">
      <c r="A39" s="5" t="s">
        <v>130</v>
      </c>
      <c r="C39" s="4">
        <v>8782</v>
      </c>
      <c r="E39" s="33">
        <v>0.13973618470253155</v>
      </c>
      <c r="G39" s="43">
        <v>2011153629.780003</v>
      </c>
      <c r="I39" s="33">
        <v>0.1930596292266645</v>
      </c>
    </row>
    <row r="40" spans="1:9" ht="15">
      <c r="A40" s="5" t="s">
        <v>129</v>
      </c>
      <c r="C40" s="4">
        <v>1398</v>
      </c>
      <c r="E40" s="33">
        <v>0.02224449854408325</v>
      </c>
      <c r="G40" s="43">
        <v>171114873.59999996</v>
      </c>
      <c r="I40" s="33">
        <v>0.01642608180857732</v>
      </c>
    </row>
    <row r="41" spans="1:9" ht="15">
      <c r="A41" s="5" t="s">
        <v>128</v>
      </c>
      <c r="C41" s="4">
        <v>1472</v>
      </c>
      <c r="E41" s="33">
        <v>0.02342196127102328</v>
      </c>
      <c r="G41" s="43">
        <v>134715672.68999985</v>
      </c>
      <c r="I41" s="33">
        <v>0.012931959764504442</v>
      </c>
    </row>
    <row r="42" spans="1:9" ht="15">
      <c r="A42" s="5" t="s">
        <v>127</v>
      </c>
      <c r="C42" s="4">
        <v>1325</v>
      </c>
      <c r="E42" s="33">
        <v>0.021082947475615385</v>
      </c>
      <c r="G42" s="43">
        <v>151925794.02000007</v>
      </c>
      <c r="I42" s="33">
        <v>0.014584036261156369</v>
      </c>
    </row>
    <row r="43" spans="1:9" ht="15">
      <c r="A43" s="5" t="s">
        <v>126</v>
      </c>
      <c r="C43" s="4">
        <v>16</v>
      </c>
      <c r="E43" s="33">
        <v>0.00025458653555460083</v>
      </c>
      <c r="G43" s="43">
        <v>2042786.04</v>
      </c>
      <c r="I43" s="33">
        <v>0.00019609616571904893</v>
      </c>
    </row>
    <row r="44" spans="1:9" ht="15">
      <c r="A44" s="5" t="s">
        <v>125</v>
      </c>
      <c r="C44" s="4">
        <v>2400</v>
      </c>
      <c r="E44" s="33">
        <v>0.03818798033319013</v>
      </c>
      <c r="G44" s="43">
        <v>253943568.82999992</v>
      </c>
      <c r="I44" s="33">
        <v>0.024377178608766276</v>
      </c>
    </row>
    <row r="45" spans="1:9" ht="15">
      <c r="A45" s="64" t="s">
        <v>124</v>
      </c>
      <c r="C45" s="4">
        <v>0</v>
      </c>
      <c r="E45" s="33">
        <v>0</v>
      </c>
      <c r="G45" s="43">
        <v>0</v>
      </c>
      <c r="I45" s="33">
        <v>0</v>
      </c>
    </row>
    <row r="46" spans="1:9" ht="15">
      <c r="A46" s="5" t="s">
        <v>123</v>
      </c>
      <c r="C46" s="4">
        <v>31197</v>
      </c>
      <c r="E46" s="33">
        <v>0.49639600935605516</v>
      </c>
      <c r="G46" s="43">
        <v>5197345014.03998</v>
      </c>
      <c r="I46" s="33">
        <v>0.4989163863545183</v>
      </c>
    </row>
    <row r="47" spans="1:9" ht="15">
      <c r="A47" s="5" t="s">
        <v>122</v>
      </c>
      <c r="C47" s="4">
        <v>353</v>
      </c>
      <c r="E47" s="33">
        <v>0.005616815440673381</v>
      </c>
      <c r="G47" s="43">
        <v>32289370.770000022</v>
      </c>
      <c r="I47" s="33">
        <v>0.003099601072992323</v>
      </c>
    </row>
    <row r="48" spans="1:9" ht="15">
      <c r="A48" s="5" t="s">
        <v>121</v>
      </c>
      <c r="C48" s="4">
        <v>7928</v>
      </c>
      <c r="E48" s="33">
        <v>0.12614762836730473</v>
      </c>
      <c r="G48" s="43">
        <v>992550829.6500008</v>
      </c>
      <c r="I48" s="33">
        <v>0.09527939204813934</v>
      </c>
    </row>
    <row r="49" spans="1:9" ht="15">
      <c r="A49" s="5" t="s">
        <v>120</v>
      </c>
      <c r="C49" s="4">
        <v>1549</v>
      </c>
      <c r="E49" s="33">
        <v>0.024647158973379796</v>
      </c>
      <c r="G49" s="43">
        <v>242141974.12000015</v>
      </c>
      <c r="I49" s="33">
        <v>0.023244290765063777</v>
      </c>
    </row>
    <row r="50" spans="1:9" ht="15">
      <c r="A50" s="5" t="s">
        <v>119</v>
      </c>
      <c r="C50" s="4">
        <v>148</v>
      </c>
      <c r="E50" s="33">
        <v>0.002354925453880058</v>
      </c>
      <c r="G50" s="43">
        <v>29522715.64000001</v>
      </c>
      <c r="I50" s="33">
        <v>0.00283401747674847</v>
      </c>
    </row>
    <row r="51" spans="1:9" ht="15">
      <c r="A51" s="48" t="s">
        <v>87</v>
      </c>
      <c r="B51" s="13"/>
      <c r="C51" s="31">
        <v>62847</v>
      </c>
      <c r="D51" s="13"/>
      <c r="E51" s="29">
        <v>1</v>
      </c>
      <c r="F51" s="31"/>
      <c r="G51" s="30">
        <v>10417266612.579985</v>
      </c>
      <c r="H51" s="13"/>
      <c r="I51" s="29">
        <v>0.9999999999999997</v>
      </c>
    </row>
    <row r="52" spans="3:9" ht="15">
      <c r="C52" s="47"/>
      <c r="D52" s="47"/>
      <c r="E52" s="47"/>
      <c r="F52" s="47"/>
      <c r="G52" s="47"/>
      <c r="H52" s="47"/>
      <c r="I52" s="47"/>
    </row>
    <row r="53" spans="1:9" ht="18.75">
      <c r="A53" s="9" t="s">
        <v>0</v>
      </c>
      <c r="B53" s="8"/>
      <c r="C53" s="8"/>
      <c r="D53" s="8"/>
      <c r="E53" s="8"/>
      <c r="F53" s="8"/>
      <c r="G53" s="8"/>
      <c r="H53" s="8"/>
      <c r="I53" s="8"/>
    </row>
    <row r="54" spans="3:9" ht="15">
      <c r="C54" s="47"/>
      <c r="D54" s="47"/>
      <c r="E54" s="47"/>
      <c r="F54" s="47"/>
      <c r="G54" s="47"/>
      <c r="H54" s="47"/>
      <c r="I54" s="47"/>
    </row>
    <row r="55" spans="1:9" ht="15">
      <c r="A55" s="50" t="s">
        <v>147</v>
      </c>
      <c r="C55" s="44" t="s">
        <v>20</v>
      </c>
      <c r="D55" s="45"/>
      <c r="E55" s="44" t="s">
        <v>137</v>
      </c>
      <c r="F55" s="45"/>
      <c r="G55" s="44" t="s">
        <v>138</v>
      </c>
      <c r="H55" s="45"/>
      <c r="I55" s="44" t="s">
        <v>137</v>
      </c>
    </row>
    <row r="56" spans="1:9" ht="15">
      <c r="A56" s="5" t="s">
        <v>94</v>
      </c>
      <c r="C56" s="4">
        <v>557</v>
      </c>
      <c r="E56" s="33">
        <v>0.008862793768994542</v>
      </c>
      <c r="G56" s="43">
        <v>76516773.19000001</v>
      </c>
      <c r="I56" s="33">
        <v>0.007345187181596851</v>
      </c>
    </row>
    <row r="57" spans="1:9" ht="15">
      <c r="A57" s="5" t="s">
        <v>93</v>
      </c>
      <c r="C57" s="4">
        <v>557</v>
      </c>
      <c r="E57" s="33">
        <v>0.008862793768994542</v>
      </c>
      <c r="G57" s="43">
        <v>73658436.69</v>
      </c>
      <c r="I57" s="33">
        <v>0.00707080268071941</v>
      </c>
    </row>
    <row r="58" spans="1:9" ht="15">
      <c r="A58" s="5" t="s">
        <v>92</v>
      </c>
      <c r="C58" s="4">
        <v>1152</v>
      </c>
      <c r="E58" s="33">
        <v>0.01833023055993126</v>
      </c>
      <c r="G58" s="43">
        <v>172295739.23000044</v>
      </c>
      <c r="I58" s="33">
        <v>0.016539438380307275</v>
      </c>
    </row>
    <row r="59" spans="1:9" ht="15">
      <c r="A59" s="5" t="s">
        <v>91</v>
      </c>
      <c r="C59" s="4">
        <v>3059</v>
      </c>
      <c r="E59" s="33">
        <v>0.04867376326634525</v>
      </c>
      <c r="G59" s="43">
        <v>503676132.0200002</v>
      </c>
      <c r="I59" s="33">
        <v>0.04835012395782902</v>
      </c>
    </row>
    <row r="60" spans="1:9" ht="15">
      <c r="A60" s="5" t="s">
        <v>90</v>
      </c>
      <c r="C60" s="4">
        <v>6852</v>
      </c>
      <c r="E60" s="33">
        <v>0.10902668385125781</v>
      </c>
      <c r="G60" s="43">
        <v>1187910630.310003</v>
      </c>
      <c r="I60" s="33">
        <v>0.11403285280953271</v>
      </c>
    </row>
    <row r="61" spans="1:9" ht="15">
      <c r="A61" s="5" t="s">
        <v>89</v>
      </c>
      <c r="C61" s="4">
        <v>11067</v>
      </c>
      <c r="E61" s="33">
        <v>0.17609432431142297</v>
      </c>
      <c r="G61" s="43">
        <v>1958078765.290002</v>
      </c>
      <c r="I61" s="33">
        <v>0.18796473567503705</v>
      </c>
    </row>
    <row r="62" spans="1:9" ht="15">
      <c r="A62" s="5" t="s">
        <v>88</v>
      </c>
      <c r="C62" s="4">
        <v>39603</v>
      </c>
      <c r="E62" s="33">
        <v>0.6301494104730536</v>
      </c>
      <c r="G62" s="43">
        <v>6445130135.850069</v>
      </c>
      <c r="I62" s="33">
        <v>0.6186968593149778</v>
      </c>
    </row>
    <row r="63" spans="1:9" ht="14.25" customHeight="1">
      <c r="A63" s="48" t="s">
        <v>87</v>
      </c>
      <c r="C63" s="31">
        <v>62847</v>
      </c>
      <c r="D63" s="13"/>
      <c r="E63" s="29">
        <v>1</v>
      </c>
      <c r="F63" s="31"/>
      <c r="G63" s="30">
        <v>10417266612.580074</v>
      </c>
      <c r="H63" s="13"/>
      <c r="I63" s="29">
        <v>1</v>
      </c>
    </row>
    <row r="64" spans="1:9" s="1" customFormat="1" ht="37.5" customHeight="1">
      <c r="A64" s="48"/>
      <c r="B64"/>
      <c r="C64" s="63"/>
      <c r="D64" s="54"/>
      <c r="E64" s="61"/>
      <c r="F64" s="54"/>
      <c r="G64" s="62"/>
      <c r="H64" s="54"/>
      <c r="I64" s="61"/>
    </row>
    <row r="65" spans="1:9" s="1" customFormat="1" ht="31.5" customHeight="1">
      <c r="A65" s="114" t="s">
        <v>148</v>
      </c>
      <c r="B65" s="114"/>
      <c r="C65" s="114"/>
      <c r="D65" s="114"/>
      <c r="E65" s="114"/>
      <c r="F65" s="114"/>
      <c r="G65" s="114"/>
      <c r="H65" s="114"/>
      <c r="I65" s="114"/>
    </row>
    <row r="66" spans="1:9" s="1" customFormat="1" ht="30.75" customHeight="1">
      <c r="A66" s="115" t="s">
        <v>149</v>
      </c>
      <c r="B66" s="115"/>
      <c r="C66" s="115"/>
      <c r="D66" s="115"/>
      <c r="E66" s="115"/>
      <c r="F66" s="115"/>
      <c r="G66" s="115"/>
      <c r="H66" s="115"/>
      <c r="I66" s="115"/>
    </row>
    <row r="67" spans="1:9" s="1" customFormat="1" ht="15" customHeight="1">
      <c r="A67" s="112" t="s">
        <v>150</v>
      </c>
      <c r="B67" s="112"/>
      <c r="C67" s="112"/>
      <c r="D67" s="112"/>
      <c r="E67" s="112"/>
      <c r="F67" s="112"/>
      <c r="G67" s="112"/>
      <c r="H67" s="112"/>
      <c r="I67" s="112"/>
    </row>
    <row r="68" spans="1:9" s="1" customFormat="1" ht="15" customHeight="1">
      <c r="A68" s="116" t="s">
        <v>151</v>
      </c>
      <c r="B68" s="116"/>
      <c r="C68" s="116"/>
      <c r="D68" s="116"/>
      <c r="E68" s="116"/>
      <c r="F68" s="116"/>
      <c r="G68" s="116"/>
      <c r="H68" s="116"/>
      <c r="I68" s="116"/>
    </row>
    <row r="69" spans="1:9" s="1" customFormat="1" ht="15" customHeight="1">
      <c r="A69" s="117" t="s">
        <v>152</v>
      </c>
      <c r="B69" s="117"/>
      <c r="C69" s="117"/>
      <c r="D69" s="117"/>
      <c r="E69" s="117"/>
      <c r="F69" s="117"/>
      <c r="G69" s="117"/>
      <c r="H69" s="117"/>
      <c r="I69" s="117"/>
    </row>
    <row r="70" spans="1:9" ht="15">
      <c r="A70" s="60"/>
      <c r="B70" s="60"/>
      <c r="C70" s="60"/>
      <c r="D70" s="60"/>
      <c r="E70" s="60"/>
      <c r="F70" s="60"/>
      <c r="G70" s="60"/>
      <c r="H70" s="60"/>
      <c r="I70" s="60"/>
    </row>
    <row r="71" spans="1:2" ht="15">
      <c r="A71" s="113" t="s">
        <v>113</v>
      </c>
      <c r="B71" s="113"/>
    </row>
    <row r="72" spans="1:9" ht="15">
      <c r="A72" s="12" t="s">
        <v>112</v>
      </c>
      <c r="B72" s="11">
        <f>B2</f>
        <v>41879</v>
      </c>
      <c r="I72" s="13" t="s">
        <v>86</v>
      </c>
    </row>
    <row r="73" spans="1:6" ht="15">
      <c r="A73" s="12" t="s">
        <v>110</v>
      </c>
      <c r="B73" s="11">
        <f>B3</f>
        <v>41897</v>
      </c>
      <c r="C73" s="11"/>
      <c r="F73" s="10"/>
    </row>
    <row r="74" spans="1:9" ht="15">
      <c r="A74" s="1"/>
      <c r="B74" s="1"/>
      <c r="C74" s="1"/>
      <c r="D74" s="1"/>
      <c r="E74" s="1"/>
      <c r="F74" s="1"/>
      <c r="G74" s="1"/>
      <c r="H74" s="1"/>
      <c r="I74" s="1"/>
    </row>
    <row r="75" spans="1:9" ht="18.75">
      <c r="A75" s="9" t="s">
        <v>85</v>
      </c>
      <c r="B75" s="8"/>
      <c r="C75" s="8"/>
      <c r="D75" s="8"/>
      <c r="E75" s="8"/>
      <c r="F75" s="8"/>
      <c r="G75" s="8"/>
      <c r="H75" s="8"/>
      <c r="I75" s="8"/>
    </row>
    <row r="76" spans="1:9" ht="18.75">
      <c r="A76" s="46"/>
      <c r="B76" s="1"/>
      <c r="C76" s="1"/>
      <c r="D76" s="1"/>
      <c r="E76" s="1"/>
      <c r="F76" s="1"/>
      <c r="G76" s="1"/>
      <c r="H76" s="1"/>
      <c r="I76" s="1"/>
    </row>
    <row r="77" spans="1:9" ht="15">
      <c r="A77" s="50" t="s">
        <v>84</v>
      </c>
      <c r="B77" s="49"/>
      <c r="C77" s="44" t="s">
        <v>20</v>
      </c>
      <c r="D77" s="45"/>
      <c r="E77" s="44" t="s">
        <v>137</v>
      </c>
      <c r="F77" s="45"/>
      <c r="G77" s="44" t="s">
        <v>138</v>
      </c>
      <c r="H77" s="45"/>
      <c r="I77" s="44" t="s">
        <v>137</v>
      </c>
    </row>
    <row r="78" spans="1:9" ht="15">
      <c r="A78" s="5" t="s">
        <v>83</v>
      </c>
      <c r="C78" s="77">
        <v>46093</v>
      </c>
      <c r="D78" s="78"/>
      <c r="E78" s="79">
        <v>0.7334160739573886</v>
      </c>
      <c r="F78" s="78"/>
      <c r="G78" s="82">
        <v>7640276220.780093</v>
      </c>
      <c r="H78" s="78"/>
      <c r="I78" s="79">
        <v>0.7334242757647715</v>
      </c>
    </row>
    <row r="79" spans="1:9" ht="15">
      <c r="A79" s="5" t="s">
        <v>82</v>
      </c>
      <c r="C79" s="77">
        <v>16754</v>
      </c>
      <c r="D79" s="78"/>
      <c r="E79" s="79">
        <v>0.26658392604261144</v>
      </c>
      <c r="F79" s="78"/>
      <c r="G79" s="82">
        <v>2776990391.800003</v>
      </c>
      <c r="H79" s="78"/>
      <c r="I79" s="79">
        <v>0.2665757242352283</v>
      </c>
    </row>
    <row r="80" spans="1:9" ht="15">
      <c r="A80" s="13" t="s">
        <v>87</v>
      </c>
      <c r="B80" s="13"/>
      <c r="C80" s="80">
        <v>62847</v>
      </c>
      <c r="D80" s="80"/>
      <c r="E80" s="81">
        <v>1</v>
      </c>
      <c r="F80" s="80"/>
      <c r="G80" s="83">
        <v>10417266612.580097</v>
      </c>
      <c r="H80" s="80"/>
      <c r="I80" s="81">
        <v>0.9999999999999998</v>
      </c>
    </row>
    <row r="81" spans="3:9" ht="15">
      <c r="C81" s="47"/>
      <c r="D81" s="47"/>
      <c r="E81" s="57"/>
      <c r="F81" s="47"/>
      <c r="G81" s="47"/>
      <c r="H81" s="47"/>
      <c r="I81" s="57"/>
    </row>
    <row r="82" spans="1:9" ht="21">
      <c r="A82" s="9" t="s">
        <v>81</v>
      </c>
      <c r="B82" s="8"/>
      <c r="C82" s="8"/>
      <c r="D82" s="8"/>
      <c r="E82" s="8"/>
      <c r="F82" s="8"/>
      <c r="G82" s="8"/>
      <c r="H82" s="8"/>
      <c r="I82" s="8"/>
    </row>
    <row r="83" spans="1:9" ht="18.75">
      <c r="A83" s="46"/>
      <c r="B83" s="1"/>
      <c r="C83" s="39"/>
      <c r="D83" s="39"/>
      <c r="E83" s="56"/>
      <c r="F83" s="39"/>
      <c r="G83" s="39"/>
      <c r="H83" s="39"/>
      <c r="I83" s="56"/>
    </row>
    <row r="84" spans="1:9" ht="15">
      <c r="A84" s="38" t="s">
        <v>80</v>
      </c>
      <c r="B84" s="1"/>
      <c r="C84" s="35" t="s">
        <v>20</v>
      </c>
      <c r="D84" s="36"/>
      <c r="E84" s="59" t="s">
        <v>137</v>
      </c>
      <c r="F84" s="36"/>
      <c r="G84" s="35" t="s">
        <v>138</v>
      </c>
      <c r="H84" s="36"/>
      <c r="I84" s="59" t="s">
        <v>137</v>
      </c>
    </row>
    <row r="85" spans="1:9" ht="15">
      <c r="A85" s="1" t="s">
        <v>79</v>
      </c>
      <c r="B85" s="1"/>
      <c r="C85" s="77">
        <v>55618</v>
      </c>
      <c r="D85" s="78"/>
      <c r="E85" s="79">
        <v>0.8849746209047369</v>
      </c>
      <c r="F85" s="78"/>
      <c r="G85" s="82">
        <v>8777342234.33006</v>
      </c>
      <c r="H85" s="78"/>
      <c r="I85" s="79">
        <v>0.842576326474202</v>
      </c>
    </row>
    <row r="86" spans="1:9" ht="15">
      <c r="A86" s="1" t="s">
        <v>78</v>
      </c>
      <c r="B86" s="1"/>
      <c r="C86" s="77">
        <v>7229</v>
      </c>
      <c r="D86" s="78"/>
      <c r="E86" s="79">
        <v>0.1150253790952631</v>
      </c>
      <c r="F86" s="78"/>
      <c r="G86" s="82">
        <v>1639924378.2499976</v>
      </c>
      <c r="H86" s="78"/>
      <c r="I86" s="79">
        <v>0.15742367352579792</v>
      </c>
    </row>
    <row r="87" spans="1:9" ht="15">
      <c r="A87" s="32" t="s">
        <v>87</v>
      </c>
      <c r="B87" s="58"/>
      <c r="C87" s="80">
        <v>62847</v>
      </c>
      <c r="D87" s="80"/>
      <c r="E87" s="81">
        <v>1</v>
      </c>
      <c r="F87" s="80"/>
      <c r="G87" s="83">
        <v>10417266612.580057</v>
      </c>
      <c r="H87" s="80"/>
      <c r="I87" s="81">
        <v>0.9999999999999999</v>
      </c>
    </row>
    <row r="88" spans="3:9" ht="15">
      <c r="C88" s="47"/>
      <c r="D88" s="47"/>
      <c r="E88" s="57"/>
      <c r="F88" s="47"/>
      <c r="G88" s="47"/>
      <c r="H88" s="47"/>
      <c r="I88" s="57"/>
    </row>
    <row r="89" spans="1:9" ht="18.75">
      <c r="A89" s="9" t="s">
        <v>77</v>
      </c>
      <c r="B89" s="8"/>
      <c r="C89" s="8"/>
      <c r="D89" s="8"/>
      <c r="E89" s="8"/>
      <c r="F89" s="8"/>
      <c r="G89" s="8"/>
      <c r="H89" s="8"/>
      <c r="I89" s="8"/>
    </row>
    <row r="90" spans="1:9" ht="18.75">
      <c r="A90" s="46"/>
      <c r="B90" s="1"/>
      <c r="C90" s="39"/>
      <c r="D90" s="39"/>
      <c r="E90" s="56"/>
      <c r="F90" s="39"/>
      <c r="G90" s="39"/>
      <c r="H90" s="39"/>
      <c r="I90" s="56"/>
    </row>
    <row r="91" spans="1:9" ht="15">
      <c r="A91" s="50" t="s">
        <v>76</v>
      </c>
      <c r="B91" s="49"/>
      <c r="C91" s="44" t="s">
        <v>20</v>
      </c>
      <c r="D91" s="45"/>
      <c r="E91" s="55" t="s">
        <v>137</v>
      </c>
      <c r="F91" s="45"/>
      <c r="G91" s="44" t="s">
        <v>138</v>
      </c>
      <c r="H91" s="45"/>
      <c r="I91" s="55" t="s">
        <v>137</v>
      </c>
    </row>
    <row r="92" spans="1:9" ht="15">
      <c r="A92" t="s">
        <v>75</v>
      </c>
      <c r="C92" s="77">
        <v>0</v>
      </c>
      <c r="D92" s="78"/>
      <c r="E92" s="79">
        <v>0</v>
      </c>
      <c r="F92" s="78"/>
      <c r="G92" s="82">
        <v>0</v>
      </c>
      <c r="H92" s="78"/>
      <c r="I92" s="79">
        <v>0</v>
      </c>
    </row>
    <row r="93" spans="1:9" ht="15">
      <c r="A93" s="5" t="s">
        <v>74</v>
      </c>
      <c r="C93" s="77">
        <v>62847</v>
      </c>
      <c r="D93" s="78"/>
      <c r="E93" s="79">
        <v>1</v>
      </c>
      <c r="F93" s="78"/>
      <c r="G93" s="82">
        <v>10417266612.579975</v>
      </c>
      <c r="H93" s="78"/>
      <c r="I93" s="79">
        <v>1</v>
      </c>
    </row>
    <row r="94" spans="1:9" ht="15">
      <c r="A94" s="13" t="s">
        <v>87</v>
      </c>
      <c r="C94" s="80">
        <v>62847</v>
      </c>
      <c r="D94" s="80"/>
      <c r="E94" s="81">
        <v>1</v>
      </c>
      <c r="F94" s="80"/>
      <c r="G94" s="83">
        <v>10417266612.579975</v>
      </c>
      <c r="H94" s="80"/>
      <c r="I94" s="81">
        <v>1</v>
      </c>
    </row>
    <row r="95" spans="3:9" ht="15">
      <c r="C95" s="54"/>
      <c r="D95" s="54"/>
      <c r="E95" s="54"/>
      <c r="F95" s="54"/>
      <c r="G95" s="54"/>
      <c r="H95" s="54"/>
      <c r="I95" s="54"/>
    </row>
    <row r="96" spans="1:9" ht="18.75">
      <c r="A96" s="9" t="s">
        <v>73</v>
      </c>
      <c r="B96" s="8"/>
      <c r="C96" s="8"/>
      <c r="D96" s="8"/>
      <c r="E96" s="8"/>
      <c r="F96" s="8"/>
      <c r="G96" s="8"/>
      <c r="H96" s="8"/>
      <c r="I96" s="8"/>
    </row>
    <row r="97" spans="3:9" ht="15">
      <c r="C97" s="47"/>
      <c r="D97" s="47"/>
      <c r="E97" s="47"/>
      <c r="F97" s="47"/>
      <c r="G97" s="47"/>
      <c r="H97" s="47"/>
      <c r="I97" s="47"/>
    </row>
    <row r="98" spans="1:9" ht="15">
      <c r="A98" s="50" t="s">
        <v>72</v>
      </c>
      <c r="B98" s="49"/>
      <c r="C98" s="44" t="s">
        <v>20</v>
      </c>
      <c r="D98" s="45"/>
      <c r="E98" s="44" t="s">
        <v>137</v>
      </c>
      <c r="F98" s="45"/>
      <c r="G98" s="44" t="s">
        <v>138</v>
      </c>
      <c r="H98" s="45"/>
      <c r="I98" s="44" t="s">
        <v>137</v>
      </c>
    </row>
    <row r="99" spans="1:9" ht="15">
      <c r="A99" s="5" t="s">
        <v>71</v>
      </c>
      <c r="C99" s="84">
        <v>46292</v>
      </c>
      <c r="D99" s="85"/>
      <c r="E99" s="86">
        <v>0.736582493993349</v>
      </c>
      <c r="F99" s="85"/>
      <c r="G99" s="82">
        <v>8109348268.320097</v>
      </c>
      <c r="H99" s="85"/>
      <c r="I99" s="86">
        <v>0.7784525989309989</v>
      </c>
    </row>
    <row r="100" spans="1:9" ht="15">
      <c r="A100" s="5" t="s">
        <v>70</v>
      </c>
      <c r="C100" s="84">
        <v>11545</v>
      </c>
      <c r="D100" s="85"/>
      <c r="E100" s="86">
        <v>0.18370009706111667</v>
      </c>
      <c r="F100" s="85"/>
      <c r="G100" s="82">
        <v>1699155729.809994</v>
      </c>
      <c r="H100" s="85"/>
      <c r="I100" s="86">
        <v>0.163109555798261</v>
      </c>
    </row>
    <row r="101" spans="1:9" ht="15">
      <c r="A101" s="5" t="s">
        <v>69</v>
      </c>
      <c r="C101" s="84">
        <v>3437</v>
      </c>
      <c r="D101" s="85"/>
      <c r="E101" s="86">
        <v>0.0546883701688227</v>
      </c>
      <c r="F101" s="85"/>
      <c r="G101" s="82">
        <v>433085185.91999924</v>
      </c>
      <c r="H101" s="85"/>
      <c r="I101" s="86">
        <v>0.04157378341425928</v>
      </c>
    </row>
    <row r="102" spans="1:9" ht="15">
      <c r="A102" s="5" t="s">
        <v>68</v>
      </c>
      <c r="C102" s="84">
        <v>983</v>
      </c>
      <c r="D102" s="85"/>
      <c r="E102" s="86">
        <v>0.01564116027813579</v>
      </c>
      <c r="F102" s="85"/>
      <c r="G102" s="82">
        <v>113268636.00999993</v>
      </c>
      <c r="H102" s="85"/>
      <c r="I102" s="86">
        <v>0.010873162819238448</v>
      </c>
    </row>
    <row r="103" spans="1:9" ht="15">
      <c r="A103" s="5" t="s">
        <v>67</v>
      </c>
      <c r="C103" s="84">
        <v>451</v>
      </c>
      <c r="D103" s="85"/>
      <c r="E103" s="86">
        <v>0.007176157970945312</v>
      </c>
      <c r="F103" s="85"/>
      <c r="G103" s="82">
        <v>50249417.19</v>
      </c>
      <c r="H103" s="85"/>
      <c r="I103" s="86">
        <v>0.004823666232111006</v>
      </c>
    </row>
    <row r="104" spans="1:9" ht="15">
      <c r="A104" s="5" t="s">
        <v>66</v>
      </c>
      <c r="C104" s="84">
        <v>96</v>
      </c>
      <c r="D104" s="85"/>
      <c r="E104" s="86">
        <v>0.0015275192133276051</v>
      </c>
      <c r="F104" s="85"/>
      <c r="G104" s="82">
        <v>8987014.120000001</v>
      </c>
      <c r="H104" s="85"/>
      <c r="I104" s="86">
        <v>0.0008627036682681337</v>
      </c>
    </row>
    <row r="105" spans="1:9" ht="15">
      <c r="A105" s="5" t="s">
        <v>65</v>
      </c>
      <c r="C105" s="84">
        <v>30</v>
      </c>
      <c r="D105" s="85"/>
      <c r="E105" s="86">
        <v>0.0004773497541648766</v>
      </c>
      <c r="F105" s="85"/>
      <c r="G105" s="82">
        <v>2568555.8500000006</v>
      </c>
      <c r="H105" s="85"/>
      <c r="I105" s="86">
        <v>0.0002465671606118022</v>
      </c>
    </row>
    <row r="106" spans="1:9" ht="15">
      <c r="A106" s="5" t="s">
        <v>64</v>
      </c>
      <c r="C106" s="84">
        <v>6</v>
      </c>
      <c r="D106" s="85"/>
      <c r="E106" s="86">
        <v>9.546995083297532E-05</v>
      </c>
      <c r="F106" s="85"/>
      <c r="G106" s="82">
        <v>345814</v>
      </c>
      <c r="H106" s="85"/>
      <c r="I106" s="86">
        <v>3.3196232069397965E-05</v>
      </c>
    </row>
    <row r="107" spans="1:9" ht="15">
      <c r="A107" s="5" t="s">
        <v>63</v>
      </c>
      <c r="C107" s="84">
        <v>3</v>
      </c>
      <c r="D107" s="85"/>
      <c r="E107" s="86">
        <v>4.773497541648766E-05</v>
      </c>
      <c r="F107" s="85"/>
      <c r="G107" s="82">
        <v>136879.00999999998</v>
      </c>
      <c r="H107" s="85"/>
      <c r="I107" s="86">
        <v>1.3139628185641541E-05</v>
      </c>
    </row>
    <row r="108" spans="1:9" ht="15">
      <c r="A108" s="5" t="s">
        <v>62</v>
      </c>
      <c r="C108" s="84">
        <v>4</v>
      </c>
      <c r="D108" s="85"/>
      <c r="E108" s="86">
        <v>6.364663388865021E-05</v>
      </c>
      <c r="F108" s="85"/>
      <c r="G108" s="82">
        <v>121112.35</v>
      </c>
      <c r="H108" s="85"/>
      <c r="I108" s="86">
        <v>1.1626115996085037E-05</v>
      </c>
    </row>
    <row r="109" spans="1:9" ht="15">
      <c r="A109" s="5" t="s">
        <v>61</v>
      </c>
      <c r="C109" s="84">
        <v>0</v>
      </c>
      <c r="D109" s="85"/>
      <c r="E109" s="86">
        <v>0</v>
      </c>
      <c r="F109" s="85"/>
      <c r="G109" s="82">
        <v>0</v>
      </c>
      <c r="H109" s="85"/>
      <c r="I109" s="86">
        <v>0</v>
      </c>
    </row>
    <row r="110" spans="1:9" ht="15">
      <c r="A110" s="5" t="s">
        <v>60</v>
      </c>
      <c r="C110" s="84">
        <v>0</v>
      </c>
      <c r="D110" s="85"/>
      <c r="E110" s="86">
        <v>0</v>
      </c>
      <c r="F110" s="85"/>
      <c r="G110" s="82">
        <v>0</v>
      </c>
      <c r="H110" s="85"/>
      <c r="I110" s="86">
        <v>0</v>
      </c>
    </row>
    <row r="111" spans="1:9" ht="15">
      <c r="A111" s="13" t="s">
        <v>87</v>
      </c>
      <c r="B111" s="13"/>
      <c r="C111" s="80">
        <v>62847</v>
      </c>
      <c r="D111" s="80"/>
      <c r="E111" s="81">
        <v>1</v>
      </c>
      <c r="F111" s="80"/>
      <c r="G111" s="83">
        <v>10417266612.580093</v>
      </c>
      <c r="H111" s="80"/>
      <c r="I111" s="81">
        <v>0.9999999999999998</v>
      </c>
    </row>
    <row r="113" spans="1:9" ht="21">
      <c r="A113" s="9" t="s">
        <v>153</v>
      </c>
      <c r="B113" s="8"/>
      <c r="C113" s="8"/>
      <c r="D113" s="8"/>
      <c r="E113" s="8"/>
      <c r="F113" s="8"/>
      <c r="G113" s="8"/>
      <c r="H113" s="8"/>
      <c r="I113" s="8"/>
    </row>
    <row r="115" spans="1:9" ht="15">
      <c r="A115" s="50" t="s">
        <v>59</v>
      </c>
      <c r="B115" s="49"/>
      <c r="C115" s="50" t="s">
        <v>20</v>
      </c>
      <c r="D115" s="49"/>
      <c r="E115" s="50" t="s">
        <v>137</v>
      </c>
      <c r="F115" s="49"/>
      <c r="G115" s="50" t="s">
        <v>138</v>
      </c>
      <c r="H115" s="49"/>
      <c r="I115" s="50" t="s">
        <v>137</v>
      </c>
    </row>
    <row r="116" spans="1:9" ht="15">
      <c r="A116" s="5" t="s">
        <v>109</v>
      </c>
      <c r="C116" s="84">
        <v>9529</v>
      </c>
      <c r="D116" s="85"/>
      <c r="E116" s="86">
        <v>0.15162219358123696</v>
      </c>
      <c r="F116" s="85"/>
      <c r="G116" s="82">
        <v>492142057.2099979</v>
      </c>
      <c r="H116" s="85"/>
      <c r="I116" s="86">
        <v>0.04724291654546712</v>
      </c>
    </row>
    <row r="117" spans="1:9" ht="15">
      <c r="A117" s="5" t="s">
        <v>108</v>
      </c>
      <c r="C117" s="84">
        <v>3539</v>
      </c>
      <c r="D117" s="85"/>
      <c r="E117" s="86">
        <v>0.05631135933298328</v>
      </c>
      <c r="F117" s="85"/>
      <c r="G117" s="82">
        <v>360579694.52000004</v>
      </c>
      <c r="H117" s="85"/>
      <c r="I117" s="86">
        <v>0.03461365710699583</v>
      </c>
    </row>
    <row r="118" spans="1:9" ht="15">
      <c r="A118" s="5" t="s">
        <v>107</v>
      </c>
      <c r="C118" s="84">
        <v>3952</v>
      </c>
      <c r="D118" s="85"/>
      <c r="E118" s="86">
        <v>0.06288287428198641</v>
      </c>
      <c r="F118" s="85"/>
      <c r="G118" s="82">
        <v>462400347.3700005</v>
      </c>
      <c r="H118" s="85"/>
      <c r="I118" s="86">
        <v>0.044387876836290335</v>
      </c>
    </row>
    <row r="119" spans="1:9" ht="15">
      <c r="A119" s="5" t="s">
        <v>106</v>
      </c>
      <c r="C119" s="84">
        <v>4286</v>
      </c>
      <c r="D119" s="85"/>
      <c r="E119" s="86">
        <v>0.0681973682116887</v>
      </c>
      <c r="F119" s="85"/>
      <c r="G119" s="82">
        <v>607505080.4399989</v>
      </c>
      <c r="H119" s="85"/>
      <c r="I119" s="86">
        <v>0.05831712895841308</v>
      </c>
    </row>
    <row r="120" spans="1:9" ht="15">
      <c r="A120" s="5" t="s">
        <v>105</v>
      </c>
      <c r="C120" s="84">
        <v>4567</v>
      </c>
      <c r="D120" s="85"/>
      <c r="E120" s="86">
        <v>0.07266854424236638</v>
      </c>
      <c r="F120" s="85"/>
      <c r="G120" s="82">
        <v>726050327.8299996</v>
      </c>
      <c r="H120" s="85"/>
      <c r="I120" s="86">
        <v>0.06969681729689184</v>
      </c>
    </row>
    <row r="121" spans="1:9" ht="15">
      <c r="A121" s="5" t="s">
        <v>104</v>
      </c>
      <c r="C121" s="84">
        <v>4303</v>
      </c>
      <c r="D121" s="85"/>
      <c r="E121" s="86">
        <v>0.06846786640571546</v>
      </c>
      <c r="F121" s="85"/>
      <c r="G121" s="82">
        <v>723132839.9100001</v>
      </c>
      <c r="H121" s="85"/>
      <c r="I121" s="86">
        <v>0.06941675458672981</v>
      </c>
    </row>
    <row r="122" spans="1:9" ht="15">
      <c r="A122" s="5" t="s">
        <v>58</v>
      </c>
      <c r="C122" s="84">
        <v>4347</v>
      </c>
      <c r="D122" s="85"/>
      <c r="E122" s="86">
        <v>0.06916797937849062</v>
      </c>
      <c r="F122" s="85"/>
      <c r="G122" s="82">
        <v>801287983.2699986</v>
      </c>
      <c r="H122" s="85"/>
      <c r="I122" s="86">
        <v>0.07691921624645325</v>
      </c>
    </row>
    <row r="123" spans="1:9" ht="15">
      <c r="A123" s="5" t="s">
        <v>102</v>
      </c>
      <c r="C123" s="84">
        <v>4863</v>
      </c>
      <c r="D123" s="85"/>
      <c r="E123" s="86">
        <v>0.0773783951501265</v>
      </c>
      <c r="F123" s="85"/>
      <c r="G123" s="82">
        <v>1010951168.989998</v>
      </c>
      <c r="H123" s="85"/>
      <c r="I123" s="86">
        <v>0.0970457228932936</v>
      </c>
    </row>
    <row r="124" spans="1:9" ht="15">
      <c r="A124" s="53" t="s">
        <v>101</v>
      </c>
      <c r="B124" s="52"/>
      <c r="C124" s="84">
        <v>5549</v>
      </c>
      <c r="D124" s="85"/>
      <c r="E124" s="86">
        <v>0.08829379286203001</v>
      </c>
      <c r="F124" s="85"/>
      <c r="G124" s="82">
        <v>1207849266.9099996</v>
      </c>
      <c r="H124" s="85"/>
      <c r="I124" s="86">
        <v>0.11594685168673596</v>
      </c>
    </row>
    <row r="125" spans="1:9" ht="15">
      <c r="A125" t="s">
        <v>100</v>
      </c>
      <c r="C125" s="84">
        <v>6769</v>
      </c>
      <c r="D125" s="85"/>
      <c r="E125" s="86">
        <v>0.10770601619806833</v>
      </c>
      <c r="F125" s="85"/>
      <c r="G125" s="82">
        <v>1556929915.2200067</v>
      </c>
      <c r="H125" s="85"/>
      <c r="I125" s="86">
        <v>0.14945666393330492</v>
      </c>
    </row>
    <row r="126" spans="1:9" ht="15">
      <c r="A126" t="s">
        <v>99</v>
      </c>
      <c r="C126" s="84">
        <v>6258</v>
      </c>
      <c r="D126" s="85"/>
      <c r="E126" s="86">
        <v>0.09957515871879326</v>
      </c>
      <c r="F126" s="85"/>
      <c r="G126" s="82">
        <v>1440474570.3100016</v>
      </c>
      <c r="H126" s="85"/>
      <c r="I126" s="86">
        <v>0.1382775946782882</v>
      </c>
    </row>
    <row r="127" spans="1:9" ht="15">
      <c r="A127" t="s">
        <v>98</v>
      </c>
      <c r="C127" s="84">
        <v>3755</v>
      </c>
      <c r="D127" s="85"/>
      <c r="E127" s="86">
        <v>0.05974827756297039</v>
      </c>
      <c r="F127" s="85"/>
      <c r="G127" s="82">
        <v>823146755.5999984</v>
      </c>
      <c r="H127" s="85"/>
      <c r="I127" s="86">
        <v>0.079017537537722</v>
      </c>
    </row>
    <row r="128" spans="1:9" ht="15">
      <c r="A128" t="s">
        <v>97</v>
      </c>
      <c r="C128" s="84">
        <v>912</v>
      </c>
      <c r="D128" s="85"/>
      <c r="E128" s="86">
        <v>0.014511432526612248</v>
      </c>
      <c r="F128" s="85"/>
      <c r="G128" s="82">
        <v>169877518.46999988</v>
      </c>
      <c r="H128" s="85"/>
      <c r="I128" s="86">
        <v>0.016307302557165428</v>
      </c>
    </row>
    <row r="129" spans="1:9" ht="15">
      <c r="A129" t="s">
        <v>96</v>
      </c>
      <c r="C129" s="84">
        <v>218</v>
      </c>
      <c r="D129" s="85"/>
      <c r="E129" s="86">
        <v>0.003468741546931437</v>
      </c>
      <c r="F129" s="85"/>
      <c r="G129" s="82">
        <v>34939086.53</v>
      </c>
      <c r="H129" s="85"/>
      <c r="I129" s="86">
        <v>0.0033539591362485815</v>
      </c>
    </row>
    <row r="130" spans="1:9" ht="15">
      <c r="A130" s="13" t="s">
        <v>87</v>
      </c>
      <c r="B130" s="13"/>
      <c r="C130" s="80">
        <v>62847</v>
      </c>
      <c r="D130" s="80"/>
      <c r="E130" s="81">
        <v>1</v>
      </c>
      <c r="F130" s="80"/>
      <c r="G130" s="83">
        <v>10417266612.58</v>
      </c>
      <c r="H130" s="80"/>
      <c r="I130" s="81">
        <v>1</v>
      </c>
    </row>
    <row r="131" spans="3:9" ht="15">
      <c r="C131" s="2"/>
      <c r="D131" s="2"/>
      <c r="E131" s="2"/>
      <c r="F131" s="2"/>
      <c r="G131" s="2"/>
      <c r="H131" s="2"/>
      <c r="I131" s="2"/>
    </row>
    <row r="132" spans="1:9" ht="15" customHeight="1">
      <c r="A132" s="118" t="s">
        <v>154</v>
      </c>
      <c r="B132" s="118"/>
      <c r="C132" s="118"/>
      <c r="D132" s="118"/>
      <c r="E132" s="118"/>
      <c r="F132" s="118"/>
      <c r="G132" s="118"/>
      <c r="H132" s="118"/>
      <c r="I132" s="118"/>
    </row>
    <row r="133" spans="1:9" ht="15" customHeight="1">
      <c r="A133" s="119" t="s">
        <v>155</v>
      </c>
      <c r="B133" s="119"/>
      <c r="C133" s="119"/>
      <c r="D133" s="119"/>
      <c r="E133" s="119"/>
      <c r="F133" s="119"/>
      <c r="G133" s="119"/>
      <c r="H133" s="119"/>
      <c r="I133" s="119"/>
    </row>
    <row r="134" spans="1:9" s="1" customFormat="1" ht="15">
      <c r="A134" s="119"/>
      <c r="B134" s="119"/>
      <c r="C134" s="119"/>
      <c r="D134" s="119"/>
      <c r="E134" s="119"/>
      <c r="F134" s="119"/>
      <c r="G134" s="119"/>
      <c r="H134" s="119"/>
      <c r="I134" s="119"/>
    </row>
    <row r="135" spans="1:9" s="1" customFormat="1" ht="15" customHeight="1">
      <c r="A135" s="116" t="s">
        <v>156</v>
      </c>
      <c r="B135" s="116"/>
      <c r="C135" s="116"/>
      <c r="D135" s="116"/>
      <c r="E135" s="116"/>
      <c r="F135" s="116"/>
      <c r="G135" s="116"/>
      <c r="H135" s="116"/>
      <c r="I135" s="116"/>
    </row>
    <row r="136" spans="1:9" s="1" customFormat="1" ht="17.25">
      <c r="A136" s="120" t="s">
        <v>157</v>
      </c>
      <c r="B136" s="78"/>
      <c r="C136" s="87"/>
      <c r="D136" s="87"/>
      <c r="E136" s="87"/>
      <c r="F136" s="87"/>
      <c r="G136" s="87"/>
      <c r="H136" s="87"/>
      <c r="I136" s="87"/>
    </row>
    <row r="137" spans="1:9" s="1" customFormat="1" ht="15">
      <c r="A137" s="51"/>
      <c r="B137" s="51"/>
      <c r="C137" s="51"/>
      <c r="D137" s="51"/>
      <c r="E137" s="51"/>
      <c r="F137" s="51"/>
      <c r="G137" s="51"/>
      <c r="H137" s="51"/>
      <c r="I137" s="51"/>
    </row>
    <row r="138" spans="1:9" s="1" customFormat="1" ht="15">
      <c r="A138" s="51"/>
      <c r="B138" s="51"/>
      <c r="C138" s="51"/>
      <c r="D138" s="51"/>
      <c r="E138" s="51"/>
      <c r="F138" s="51"/>
      <c r="G138" s="51"/>
      <c r="H138" s="51"/>
      <c r="I138" s="51"/>
    </row>
    <row r="139" spans="1:9" ht="15">
      <c r="A139" s="51"/>
      <c r="B139" s="51"/>
      <c r="C139" s="51"/>
      <c r="D139" s="51"/>
      <c r="E139" s="51"/>
      <c r="F139" s="51"/>
      <c r="G139" s="51"/>
      <c r="H139" s="51"/>
      <c r="I139" s="51"/>
    </row>
    <row r="140" spans="1:2" ht="15">
      <c r="A140" s="113" t="s">
        <v>113</v>
      </c>
      <c r="B140" s="113"/>
    </row>
    <row r="141" spans="1:9" ht="15">
      <c r="A141" s="12" t="s">
        <v>112</v>
      </c>
      <c r="B141" s="11">
        <f>B2</f>
        <v>41879</v>
      </c>
      <c r="I141" s="13" t="s">
        <v>57</v>
      </c>
    </row>
    <row r="142" spans="1:6" ht="15">
      <c r="A142" s="12" t="s">
        <v>110</v>
      </c>
      <c r="B142" s="11">
        <f>B3</f>
        <v>41897</v>
      </c>
      <c r="C142" s="11"/>
      <c r="F142" s="10"/>
    </row>
    <row r="144" spans="1:9" ht="18.75">
      <c r="A144" s="9" t="s">
        <v>56</v>
      </c>
      <c r="B144" s="8"/>
      <c r="C144" s="8"/>
      <c r="D144" s="8"/>
      <c r="E144" s="8"/>
      <c r="F144" s="8"/>
      <c r="G144" s="8"/>
      <c r="H144" s="8"/>
      <c r="I144" s="8"/>
    </row>
    <row r="145" spans="3:9" ht="15">
      <c r="C145" s="47"/>
      <c r="D145" s="47"/>
      <c r="E145" s="47"/>
      <c r="F145" s="47"/>
      <c r="G145" s="47"/>
      <c r="H145" s="47"/>
      <c r="I145" s="47"/>
    </row>
    <row r="146" spans="1:9" ht="15">
      <c r="A146" s="50" t="s">
        <v>55</v>
      </c>
      <c r="B146" s="49"/>
      <c r="C146" s="44" t="s">
        <v>20</v>
      </c>
      <c r="D146" s="45"/>
      <c r="E146" s="44" t="s">
        <v>137</v>
      </c>
      <c r="F146" s="45"/>
      <c r="G146" s="44" t="s">
        <v>138</v>
      </c>
      <c r="H146" s="45"/>
      <c r="I146" s="44" t="s">
        <v>137</v>
      </c>
    </row>
    <row r="147" spans="1:9" ht="15">
      <c r="A147" s="5" t="s">
        <v>54</v>
      </c>
      <c r="C147" s="84">
        <v>12880</v>
      </c>
      <c r="D147" s="85"/>
      <c r="E147" s="86">
        <v>0.2049421611214537</v>
      </c>
      <c r="F147" s="85"/>
      <c r="G147" s="88">
        <v>1808298235.060007</v>
      </c>
      <c r="H147" s="85"/>
      <c r="I147" s="86">
        <v>0.1735866328770243</v>
      </c>
    </row>
    <row r="148" spans="1:9" ht="15">
      <c r="A148" s="5" t="s">
        <v>53</v>
      </c>
      <c r="C148" s="84">
        <v>17360</v>
      </c>
      <c r="D148" s="85"/>
      <c r="E148" s="86">
        <v>0.2762263910767419</v>
      </c>
      <c r="F148" s="85"/>
      <c r="G148" s="88">
        <v>2615694332.600004</v>
      </c>
      <c r="H148" s="85"/>
      <c r="I148" s="86">
        <v>0.25109219432295843</v>
      </c>
    </row>
    <row r="149" spans="1:9" ht="15">
      <c r="A149" s="5" t="s">
        <v>52</v>
      </c>
      <c r="C149" s="84">
        <v>21351</v>
      </c>
      <c r="D149" s="85"/>
      <c r="E149" s="86">
        <v>0.3397298200391427</v>
      </c>
      <c r="F149" s="85"/>
      <c r="G149" s="88">
        <v>3830463009.469992</v>
      </c>
      <c r="H149" s="85"/>
      <c r="I149" s="86">
        <v>0.3677032711099364</v>
      </c>
    </row>
    <row r="150" spans="1:9" ht="15">
      <c r="A150" s="5" t="s">
        <v>51</v>
      </c>
      <c r="C150" s="84">
        <v>8758</v>
      </c>
      <c r="D150" s="85"/>
      <c r="E150" s="86">
        <v>0.13935430489919964</v>
      </c>
      <c r="F150" s="85"/>
      <c r="G150" s="88">
        <v>1802606113.069998</v>
      </c>
      <c r="H150" s="85"/>
      <c r="I150" s="86">
        <v>0.17304022063649135</v>
      </c>
    </row>
    <row r="151" spans="1:9" ht="15">
      <c r="A151" s="5" t="s">
        <v>50</v>
      </c>
      <c r="C151" s="84">
        <v>705</v>
      </c>
      <c r="D151" s="85"/>
      <c r="E151" s="86">
        <v>0.0112177192228746</v>
      </c>
      <c r="F151" s="85"/>
      <c r="G151" s="88">
        <v>95705974.34999993</v>
      </c>
      <c r="H151" s="85"/>
      <c r="I151" s="86">
        <v>0.009187244400025664</v>
      </c>
    </row>
    <row r="152" spans="1:9" ht="15">
      <c r="A152" s="5" t="s">
        <v>49</v>
      </c>
      <c r="C152" s="84">
        <v>393</v>
      </c>
      <c r="D152" s="85"/>
      <c r="E152" s="86">
        <v>0.006253281779559884</v>
      </c>
      <c r="F152" s="85"/>
      <c r="G152" s="88">
        <v>53056574.01000009</v>
      </c>
      <c r="H152" s="85"/>
      <c r="I152" s="86">
        <v>0.005093137766669849</v>
      </c>
    </row>
    <row r="153" spans="1:9" ht="15">
      <c r="A153" s="5" t="s">
        <v>48</v>
      </c>
      <c r="C153" s="84">
        <v>818</v>
      </c>
      <c r="D153" s="85"/>
      <c r="E153" s="86">
        <v>0.013015736630228968</v>
      </c>
      <c r="F153" s="85"/>
      <c r="G153" s="88">
        <v>119996207.48000012</v>
      </c>
      <c r="H153" s="85"/>
      <c r="I153" s="86">
        <v>0.011518972485075062</v>
      </c>
    </row>
    <row r="154" spans="1:9" ht="15">
      <c r="A154" s="5" t="s">
        <v>47</v>
      </c>
      <c r="C154" s="84">
        <v>382</v>
      </c>
      <c r="D154" s="85"/>
      <c r="E154" s="86">
        <v>0.006078253536366095</v>
      </c>
      <c r="F154" s="85"/>
      <c r="G154" s="88">
        <v>55754184.84999996</v>
      </c>
      <c r="H154" s="85"/>
      <c r="I154" s="86">
        <v>0.005352093492804593</v>
      </c>
    </row>
    <row r="155" spans="1:9" ht="15">
      <c r="A155" s="5" t="s">
        <v>46</v>
      </c>
      <c r="C155" s="84">
        <v>18</v>
      </c>
      <c r="D155" s="85"/>
      <c r="E155" s="86">
        <v>0.00028640985249892595</v>
      </c>
      <c r="F155" s="85"/>
      <c r="G155" s="88">
        <v>2673374.9600000004</v>
      </c>
      <c r="H155" s="85"/>
      <c r="I155" s="86">
        <v>0.0002566292156496796</v>
      </c>
    </row>
    <row r="156" spans="1:9" ht="15">
      <c r="A156" s="5" t="s">
        <v>45</v>
      </c>
      <c r="C156" s="84">
        <v>182</v>
      </c>
      <c r="D156" s="85"/>
      <c r="E156" s="86">
        <v>0.0028959218419335846</v>
      </c>
      <c r="F156" s="85"/>
      <c r="G156" s="88">
        <v>33018606.730000008</v>
      </c>
      <c r="H156" s="85"/>
      <c r="I156" s="86">
        <v>0.0031696036933648595</v>
      </c>
    </row>
    <row r="157" spans="1:9" ht="15">
      <c r="A157" s="48" t="s">
        <v>87</v>
      </c>
      <c r="B157" s="13"/>
      <c r="C157" s="80">
        <v>62847</v>
      </c>
      <c r="D157" s="80"/>
      <c r="E157" s="81">
        <v>0.9999999999999999</v>
      </c>
      <c r="F157" s="80"/>
      <c r="G157" s="83">
        <v>10417266612.58</v>
      </c>
      <c r="H157" s="80"/>
      <c r="I157" s="81">
        <v>1.0000000000000004</v>
      </c>
    </row>
    <row r="158" spans="3:9" ht="15">
      <c r="C158" s="47"/>
      <c r="D158" s="47"/>
      <c r="E158" s="47"/>
      <c r="F158" s="47"/>
      <c r="G158" s="47"/>
      <c r="H158" s="47"/>
      <c r="I158" s="47"/>
    </row>
    <row r="159" spans="1:9" ht="18.75">
      <c r="A159" s="9" t="s">
        <v>44</v>
      </c>
      <c r="B159" s="8"/>
      <c r="C159" s="8"/>
      <c r="D159" s="8"/>
      <c r="E159" s="8"/>
      <c r="F159" s="8"/>
      <c r="G159" s="8"/>
      <c r="H159" s="8"/>
      <c r="I159" s="8"/>
    </row>
    <row r="160" spans="1:9" ht="18.75">
      <c r="A160" s="46"/>
      <c r="B160" s="1"/>
      <c r="C160" s="39"/>
      <c r="D160" s="39"/>
      <c r="E160" s="39"/>
      <c r="F160" s="39"/>
      <c r="G160" s="39"/>
      <c r="H160" s="39"/>
      <c r="I160" s="39"/>
    </row>
    <row r="161" spans="1:9" ht="15">
      <c r="A161" s="38" t="s">
        <v>43</v>
      </c>
      <c r="B161" s="1"/>
      <c r="C161" s="44" t="s">
        <v>20</v>
      </c>
      <c r="D161" s="45"/>
      <c r="E161" s="44" t="s">
        <v>137</v>
      </c>
      <c r="F161" s="45"/>
      <c r="G161" s="44" t="s">
        <v>138</v>
      </c>
      <c r="H161" s="45"/>
      <c r="I161" s="44" t="s">
        <v>137</v>
      </c>
    </row>
    <row r="162" spans="1:9" ht="15">
      <c r="A162" s="1" t="s">
        <v>42</v>
      </c>
      <c r="C162" s="84">
        <v>23788</v>
      </c>
      <c r="D162" s="85"/>
      <c r="E162" s="86">
        <v>0.37850653173580284</v>
      </c>
      <c r="F162" s="85"/>
      <c r="G162" s="88">
        <v>1282197873.2399893</v>
      </c>
      <c r="H162" s="85"/>
      <c r="I162" s="86">
        <v>0.12308390683709641</v>
      </c>
    </row>
    <row r="163" spans="1:9" ht="15">
      <c r="A163" s="1" t="s">
        <v>41</v>
      </c>
      <c r="C163" s="84">
        <v>11694</v>
      </c>
      <c r="D163" s="85"/>
      <c r="E163" s="86">
        <v>0.1860709341734689</v>
      </c>
      <c r="F163" s="85"/>
      <c r="G163" s="88">
        <v>1454458097.5499988</v>
      </c>
      <c r="H163" s="85"/>
      <c r="I163" s="86">
        <v>0.139619935981439</v>
      </c>
    </row>
    <row r="164" spans="1:9" ht="15">
      <c r="A164" s="1" t="s">
        <v>40</v>
      </c>
      <c r="C164" s="84">
        <v>9035</v>
      </c>
      <c r="D164" s="85"/>
      <c r="E164" s="86">
        <v>0.14376183429598868</v>
      </c>
      <c r="F164" s="85"/>
      <c r="G164" s="88">
        <v>1571128968.2799983</v>
      </c>
      <c r="H164" s="85"/>
      <c r="I164" s="86">
        <v>0.15081969452357968</v>
      </c>
    </row>
    <row r="165" spans="1:9" ht="15">
      <c r="A165" s="1" t="s">
        <v>39</v>
      </c>
      <c r="C165" s="84">
        <v>6232</v>
      </c>
      <c r="D165" s="85"/>
      <c r="E165" s="86">
        <v>0.09916145559851704</v>
      </c>
      <c r="F165" s="85"/>
      <c r="G165" s="88">
        <v>1393453095.209998</v>
      </c>
      <c r="H165" s="85"/>
      <c r="I165" s="86">
        <v>0.13376379304022534</v>
      </c>
    </row>
    <row r="166" spans="1:9" ht="15">
      <c r="A166" s="1" t="s">
        <v>38</v>
      </c>
      <c r="C166" s="84">
        <v>4335</v>
      </c>
      <c r="D166" s="85"/>
      <c r="E166" s="86">
        <v>0.06897703947682467</v>
      </c>
      <c r="F166" s="85"/>
      <c r="G166" s="88">
        <v>1185399055.4299977</v>
      </c>
      <c r="H166" s="85"/>
      <c r="I166" s="86">
        <v>0.11379175550700599</v>
      </c>
    </row>
    <row r="167" spans="1:9" ht="15">
      <c r="A167" t="s">
        <v>37</v>
      </c>
      <c r="C167" s="84">
        <v>2604</v>
      </c>
      <c r="D167" s="85"/>
      <c r="E167" s="86">
        <v>0.04143395866151129</v>
      </c>
      <c r="F167" s="85"/>
      <c r="G167" s="88">
        <v>841875336.8700012</v>
      </c>
      <c r="H167" s="85"/>
      <c r="I167" s="86">
        <v>0.08081537779337866</v>
      </c>
    </row>
    <row r="168" spans="1:9" ht="15">
      <c r="A168" t="s">
        <v>36</v>
      </c>
      <c r="C168" s="84">
        <v>1681</v>
      </c>
      <c r="D168" s="85"/>
      <c r="E168" s="86">
        <v>0.026747497891705253</v>
      </c>
      <c r="F168" s="85"/>
      <c r="G168" s="88">
        <v>627530061.9000002</v>
      </c>
      <c r="H168" s="85"/>
      <c r="I168" s="86">
        <v>0.06023941646479409</v>
      </c>
    </row>
    <row r="169" spans="1:9" ht="15">
      <c r="A169" t="s">
        <v>35</v>
      </c>
      <c r="C169" s="84">
        <v>978</v>
      </c>
      <c r="D169" s="85"/>
      <c r="E169" s="86">
        <v>0.015561601985774977</v>
      </c>
      <c r="F169" s="85"/>
      <c r="G169" s="88">
        <v>413404274.51999956</v>
      </c>
      <c r="H169" s="85"/>
      <c r="I169" s="86">
        <v>0.03968452473135026</v>
      </c>
    </row>
    <row r="170" spans="1:9" ht="15">
      <c r="A170" t="s">
        <v>34</v>
      </c>
      <c r="C170" s="84">
        <v>712</v>
      </c>
      <c r="D170" s="85"/>
      <c r="E170" s="86">
        <v>0.011329100832179738</v>
      </c>
      <c r="F170" s="85"/>
      <c r="G170" s="88">
        <v>336296296.9000004</v>
      </c>
      <c r="H170" s="85"/>
      <c r="I170" s="86">
        <v>0.032282585193114485</v>
      </c>
    </row>
    <row r="171" spans="1:9" ht="15">
      <c r="A171" t="s">
        <v>33</v>
      </c>
      <c r="C171" s="84">
        <v>439</v>
      </c>
      <c r="D171" s="85"/>
      <c r="E171" s="86">
        <v>0.006985218069279361</v>
      </c>
      <c r="F171" s="85"/>
      <c r="G171" s="88">
        <v>229595143.53999996</v>
      </c>
      <c r="H171" s="85"/>
      <c r="I171" s="86">
        <v>0.022039864398088735</v>
      </c>
    </row>
    <row r="172" spans="1:9" ht="15">
      <c r="A172" t="s">
        <v>32</v>
      </c>
      <c r="C172" s="84">
        <v>328</v>
      </c>
      <c r="D172" s="85"/>
      <c r="E172" s="86">
        <v>0.005219023978869318</v>
      </c>
      <c r="F172" s="85"/>
      <c r="G172" s="88">
        <v>187205681.94000015</v>
      </c>
      <c r="H172" s="85"/>
      <c r="I172" s="86">
        <v>0.017970710446628</v>
      </c>
    </row>
    <row r="173" spans="1:9" ht="15">
      <c r="A173" t="s">
        <v>31</v>
      </c>
      <c r="C173" s="84">
        <v>209</v>
      </c>
      <c r="D173" s="85"/>
      <c r="E173" s="86">
        <v>0.0033255366206819737</v>
      </c>
      <c r="F173" s="85"/>
      <c r="G173" s="88">
        <v>130456904.38000003</v>
      </c>
      <c r="H173" s="85"/>
      <c r="I173" s="86">
        <v>0.012523141552550757</v>
      </c>
    </row>
    <row r="174" spans="1:9" ht="15">
      <c r="A174" t="s">
        <v>30</v>
      </c>
      <c r="C174" s="84">
        <v>159</v>
      </c>
      <c r="D174" s="85"/>
      <c r="E174" s="86">
        <v>0.002529953697073846</v>
      </c>
      <c r="F174" s="85"/>
      <c r="G174" s="88">
        <v>106760061.90999997</v>
      </c>
      <c r="H174" s="85"/>
      <c r="I174" s="86">
        <v>0.01024837569013311</v>
      </c>
    </row>
    <row r="175" spans="1:9" ht="15">
      <c r="A175" t="s">
        <v>29</v>
      </c>
      <c r="C175" s="84">
        <v>106</v>
      </c>
      <c r="D175" s="85"/>
      <c r="E175" s="86">
        <v>0.0016866357980492308</v>
      </c>
      <c r="F175" s="85"/>
      <c r="G175" s="88">
        <v>76564204.57999998</v>
      </c>
      <c r="H175" s="85"/>
      <c r="I175" s="86">
        <v>0.007349740332799047</v>
      </c>
    </row>
    <row r="176" spans="1:9" ht="15">
      <c r="A176" t="s">
        <v>28</v>
      </c>
      <c r="C176" s="84">
        <v>89</v>
      </c>
      <c r="D176" s="85"/>
      <c r="E176" s="86">
        <v>0.0014161376040224673</v>
      </c>
      <c r="F176" s="85"/>
      <c r="G176" s="88">
        <v>68798591.14999999</v>
      </c>
      <c r="H176" s="85"/>
      <c r="I176" s="86">
        <v>0.006604284377911401</v>
      </c>
    </row>
    <row r="177" spans="1:9" ht="15">
      <c r="A177" t="s">
        <v>27</v>
      </c>
      <c r="C177" s="84">
        <v>76</v>
      </c>
      <c r="D177" s="85"/>
      <c r="E177" s="86">
        <v>0.001209286043884354</v>
      </c>
      <c r="F177" s="85"/>
      <c r="G177" s="88">
        <v>62675109.37999997</v>
      </c>
      <c r="H177" s="85"/>
      <c r="I177" s="86">
        <v>0.006016463983393971</v>
      </c>
    </row>
    <row r="178" spans="1:9" ht="15">
      <c r="A178" t="s">
        <v>26</v>
      </c>
      <c r="C178" s="84">
        <v>66</v>
      </c>
      <c r="D178" s="85"/>
      <c r="E178" s="86">
        <v>0.0010501694591627286</v>
      </c>
      <c r="F178" s="85"/>
      <c r="G178" s="88">
        <v>57688929.48999998</v>
      </c>
      <c r="H178" s="85"/>
      <c r="I178" s="86">
        <v>0.005537818281461121</v>
      </c>
    </row>
    <row r="179" spans="1:9" ht="15">
      <c r="A179" t="s">
        <v>25</v>
      </c>
      <c r="C179" s="84">
        <v>57</v>
      </c>
      <c r="D179" s="85"/>
      <c r="E179" s="86">
        <v>0.0009069645329132655</v>
      </c>
      <c r="F179" s="85"/>
      <c r="G179" s="88">
        <v>53038337.269999996</v>
      </c>
      <c r="H179" s="85"/>
      <c r="I179" s="86">
        <v>0.0050913871404568295</v>
      </c>
    </row>
    <row r="180" spans="1:9" ht="15">
      <c r="A180" t="s">
        <v>24</v>
      </c>
      <c r="C180" s="84">
        <v>31</v>
      </c>
      <c r="D180" s="85"/>
      <c r="E180" s="86">
        <v>0.0004932614126370392</v>
      </c>
      <c r="F180" s="85"/>
      <c r="G180" s="88">
        <v>30156078.81</v>
      </c>
      <c r="H180" s="85"/>
      <c r="I180" s="86">
        <v>0.0028948168393408747</v>
      </c>
    </row>
    <row r="181" spans="1:9" ht="15">
      <c r="A181" t="s">
        <v>23</v>
      </c>
      <c r="C181" s="84">
        <v>228</v>
      </c>
      <c r="D181" s="85"/>
      <c r="E181" s="86">
        <v>0.003627858131653062</v>
      </c>
      <c r="F181" s="85"/>
      <c r="G181" s="88">
        <v>308584510.23000014</v>
      </c>
      <c r="H181" s="85"/>
      <c r="I181" s="86">
        <v>0.029622406885252493</v>
      </c>
    </row>
    <row r="182" spans="1:9" ht="15">
      <c r="A182" s="13" t="s">
        <v>87</v>
      </c>
      <c r="B182" s="13"/>
      <c r="C182" s="80">
        <v>62847</v>
      </c>
      <c r="D182" s="80"/>
      <c r="E182" s="81">
        <v>1.0000000000000002</v>
      </c>
      <c r="F182" s="80"/>
      <c r="G182" s="83">
        <v>10417266612.57998</v>
      </c>
      <c r="H182" s="80"/>
      <c r="I182" s="81">
        <v>1.0000000000000002</v>
      </c>
    </row>
    <row r="183" spans="1:9" ht="15">
      <c r="A183" s="13"/>
      <c r="B183" s="13"/>
      <c r="C183" s="42"/>
      <c r="D183" s="7"/>
      <c r="E183" s="40"/>
      <c r="F183" s="7"/>
      <c r="G183" s="41"/>
      <c r="H183" s="7"/>
      <c r="I183" s="40"/>
    </row>
    <row r="184" spans="1:9" ht="18.75">
      <c r="A184" s="9" t="s">
        <v>22</v>
      </c>
      <c r="B184" s="8"/>
      <c r="C184" s="8"/>
      <c r="D184" s="8"/>
      <c r="E184" s="8"/>
      <c r="F184" s="8"/>
      <c r="G184" s="8"/>
      <c r="H184" s="8"/>
      <c r="I184" s="8"/>
    </row>
    <row r="185" spans="1:9" ht="15">
      <c r="A185" s="1"/>
      <c r="B185" s="1"/>
      <c r="C185" s="39"/>
      <c r="D185" s="39"/>
      <c r="E185" s="39"/>
      <c r="F185" s="39"/>
      <c r="G185" s="39"/>
      <c r="H185" s="39"/>
      <c r="I185" s="39"/>
    </row>
    <row r="186" spans="1:9" ht="15">
      <c r="A186" s="38" t="s">
        <v>21</v>
      </c>
      <c r="B186" s="37"/>
      <c r="C186" s="35" t="s">
        <v>20</v>
      </c>
      <c r="D186" s="36"/>
      <c r="E186" s="35" t="s">
        <v>137</v>
      </c>
      <c r="F186" s="36"/>
      <c r="G186" s="35" t="s">
        <v>138</v>
      </c>
      <c r="H186" s="36"/>
      <c r="I186" s="35" t="s">
        <v>137</v>
      </c>
    </row>
    <row r="187" spans="1:9" ht="15">
      <c r="A187" t="s">
        <v>136</v>
      </c>
      <c r="B187" s="1"/>
      <c r="C187" s="84">
        <v>6794</v>
      </c>
      <c r="D187" s="85"/>
      <c r="E187" s="86">
        <v>0.10810380765987239</v>
      </c>
      <c r="F187" s="85"/>
      <c r="G187" s="84">
        <v>992489783.789997</v>
      </c>
      <c r="H187" s="85"/>
      <c r="I187" s="86">
        <v>0.09527353198308802</v>
      </c>
    </row>
    <row r="188" spans="1:9" ht="15">
      <c r="A188" t="s">
        <v>158</v>
      </c>
      <c r="B188" s="1"/>
      <c r="C188" s="84">
        <v>54752</v>
      </c>
      <c r="D188" s="85"/>
      <c r="E188" s="86">
        <v>0.8711951246678441</v>
      </c>
      <c r="F188" s="85"/>
      <c r="G188" s="84">
        <v>9185266536.64002</v>
      </c>
      <c r="H188" s="85"/>
      <c r="I188" s="86">
        <v>0.8817348041709698</v>
      </c>
    </row>
    <row r="189" spans="1:9" ht="15">
      <c r="A189" t="s">
        <v>159</v>
      </c>
      <c r="B189" s="1"/>
      <c r="C189" s="84">
        <v>1164</v>
      </c>
      <c r="D189" s="85"/>
      <c r="E189" s="86">
        <v>0.018521170461597212</v>
      </c>
      <c r="F189" s="85"/>
      <c r="G189" s="84">
        <v>214465737.65000007</v>
      </c>
      <c r="H189" s="85"/>
      <c r="I189" s="86">
        <v>0.020587525079852398</v>
      </c>
    </row>
    <row r="190" spans="1:9" ht="15">
      <c r="A190" t="s">
        <v>135</v>
      </c>
      <c r="B190" s="1"/>
      <c r="C190" s="84">
        <v>137</v>
      </c>
      <c r="D190" s="85"/>
      <c r="E190" s="86">
        <v>0.0021798972106862697</v>
      </c>
      <c r="F190" s="85"/>
      <c r="G190" s="84">
        <v>25044554.500000007</v>
      </c>
      <c r="H190" s="85"/>
      <c r="I190" s="86">
        <v>0.0024041387660901285</v>
      </c>
    </row>
    <row r="191" spans="1:18" s="1" customFormat="1" ht="15">
      <c r="A191" s="13" t="s">
        <v>87</v>
      </c>
      <c r="B191" s="32"/>
      <c r="C191" s="80">
        <v>62847</v>
      </c>
      <c r="D191" s="80"/>
      <c r="E191" s="81">
        <v>1</v>
      </c>
      <c r="F191" s="80"/>
      <c r="G191" s="80">
        <v>10417266612.580013</v>
      </c>
      <c r="H191" s="80"/>
      <c r="I191" s="81">
        <v>1</v>
      </c>
      <c r="L191"/>
      <c r="M191"/>
      <c r="N191"/>
      <c r="O191"/>
      <c r="P191"/>
      <c r="Q191"/>
      <c r="R191"/>
    </row>
    <row r="192" spans="1:18" s="1" customFormat="1" ht="15">
      <c r="A192" s="13"/>
      <c r="B192" s="32"/>
      <c r="C192" s="80"/>
      <c r="D192" s="80"/>
      <c r="E192" s="81"/>
      <c r="F192" s="80"/>
      <c r="G192" s="80"/>
      <c r="H192" s="80"/>
      <c r="I192" s="81"/>
      <c r="L192"/>
      <c r="M192"/>
      <c r="N192"/>
      <c r="O192"/>
      <c r="P192"/>
      <c r="Q192"/>
      <c r="R192"/>
    </row>
    <row r="193" spans="1:15" ht="15">
      <c r="A193" s="113" t="s">
        <v>113</v>
      </c>
      <c r="B193" s="113"/>
      <c r="J193" s="28"/>
      <c r="K193" s="28"/>
      <c r="L193" s="28"/>
      <c r="M193" s="28"/>
      <c r="N193" s="28"/>
      <c r="O193" s="28"/>
    </row>
    <row r="194" spans="1:15" ht="15">
      <c r="A194" s="12" t="s">
        <v>112</v>
      </c>
      <c r="B194" s="11">
        <f>B2</f>
        <v>41879</v>
      </c>
      <c r="I194" s="13" t="s">
        <v>134</v>
      </c>
      <c r="J194" s="28"/>
      <c r="K194" s="28"/>
      <c r="L194" s="28"/>
      <c r="M194" s="28"/>
      <c r="N194" s="28"/>
      <c r="O194" s="28"/>
    </row>
    <row r="195" spans="1:15" ht="15">
      <c r="A195" s="12" t="s">
        <v>110</v>
      </c>
      <c r="B195" s="11">
        <f>B3</f>
        <v>41897</v>
      </c>
      <c r="C195" s="11"/>
      <c r="F195" s="10"/>
      <c r="J195" s="28"/>
      <c r="K195" s="28"/>
      <c r="L195" s="28"/>
      <c r="M195" s="28"/>
      <c r="N195" s="28"/>
      <c r="O195" s="28"/>
    </row>
    <row r="196" spans="10:15" ht="15">
      <c r="J196" s="28"/>
      <c r="K196" s="28"/>
      <c r="L196" s="28"/>
      <c r="M196" s="28"/>
      <c r="N196" s="28"/>
      <c r="O196" s="28"/>
    </row>
    <row r="197" spans="1:15" ht="18.75">
      <c r="A197" s="9" t="s">
        <v>142</v>
      </c>
      <c r="B197" s="8"/>
      <c r="C197" s="8"/>
      <c r="D197" s="8"/>
      <c r="E197" s="8"/>
      <c r="F197" s="8"/>
      <c r="G197" s="8"/>
      <c r="H197" s="8"/>
      <c r="I197" s="8"/>
      <c r="J197" s="28"/>
      <c r="K197" s="28"/>
      <c r="L197" s="28"/>
      <c r="M197" s="28"/>
      <c r="N197" s="28"/>
      <c r="O197" s="28"/>
    </row>
    <row r="198" spans="1:15" ht="18" thickBot="1">
      <c r="A198" s="123" t="s">
        <v>140</v>
      </c>
      <c r="B198" s="123"/>
      <c r="C198" s="123"/>
      <c r="D198" s="123"/>
      <c r="E198" s="123"/>
      <c r="F198" s="123"/>
      <c r="G198" s="123"/>
      <c r="H198" s="123"/>
      <c r="I198" s="123"/>
      <c r="J198" s="123"/>
      <c r="K198" s="123"/>
      <c r="L198" s="123"/>
      <c r="M198" s="123"/>
      <c r="N198" s="123"/>
      <c r="O198" s="123"/>
    </row>
    <row r="199" spans="1:18" ht="15.75" thickBot="1">
      <c r="A199" s="26" t="s">
        <v>133</v>
      </c>
      <c r="B199" s="27" t="s">
        <v>132</v>
      </c>
      <c r="C199" s="26" t="s">
        <v>109</v>
      </c>
      <c r="D199" s="26" t="s">
        <v>108</v>
      </c>
      <c r="E199" s="26" t="s">
        <v>107</v>
      </c>
      <c r="F199" s="26" t="s">
        <v>106</v>
      </c>
      <c r="G199" s="26" t="s">
        <v>105</v>
      </c>
      <c r="H199" s="26" t="s">
        <v>104</v>
      </c>
      <c r="I199" s="26" t="s">
        <v>58</v>
      </c>
      <c r="J199" s="26" t="s">
        <v>102</v>
      </c>
      <c r="K199" s="26" t="s">
        <v>101</v>
      </c>
      <c r="L199" s="26" t="s">
        <v>100</v>
      </c>
      <c r="M199" s="26" t="s">
        <v>99</v>
      </c>
      <c r="N199" s="26" t="s">
        <v>98</v>
      </c>
      <c r="O199" s="26" t="s">
        <v>97</v>
      </c>
      <c r="P199" s="26" t="s">
        <v>96</v>
      </c>
      <c r="Q199" s="26" t="s">
        <v>87</v>
      </c>
      <c r="R199" s="26"/>
    </row>
    <row r="200" spans="1:18" ht="15">
      <c r="A200" s="25" t="s">
        <v>131</v>
      </c>
      <c r="B200" s="24" t="s">
        <v>118</v>
      </c>
      <c r="C200" s="89">
        <v>55193142.60000004</v>
      </c>
      <c r="D200" s="89">
        <v>40941106.13000002</v>
      </c>
      <c r="E200" s="89">
        <v>51756871.340000026</v>
      </c>
      <c r="F200" s="89">
        <v>71929036.60000001</v>
      </c>
      <c r="G200" s="89">
        <v>87860469.13000001</v>
      </c>
      <c r="H200" s="89">
        <v>84038019.80999996</v>
      </c>
      <c r="I200" s="89">
        <v>101719103.98000003</v>
      </c>
      <c r="J200" s="89">
        <v>121020432.53000012</v>
      </c>
      <c r="K200" s="89">
        <v>140640585.5299999</v>
      </c>
      <c r="L200" s="89">
        <v>214894301.37000015</v>
      </c>
      <c r="M200" s="89">
        <v>185192414.6899999</v>
      </c>
      <c r="N200" s="89">
        <v>40399430.72</v>
      </c>
      <c r="O200" s="89">
        <v>2579058.9299999997</v>
      </c>
      <c r="P200" s="89">
        <v>356410.04</v>
      </c>
      <c r="Q200" s="90">
        <v>1198520383.4</v>
      </c>
      <c r="R200" s="91">
        <v>0.11505133044714949</v>
      </c>
    </row>
    <row r="201" spans="1:18" ht="15">
      <c r="A201" s="23" t="s">
        <v>131</v>
      </c>
      <c r="B201" s="22" t="s">
        <v>117</v>
      </c>
      <c r="C201" s="92">
        <v>55193142.60000004</v>
      </c>
      <c r="D201" s="92">
        <v>40941106.13000002</v>
      </c>
      <c r="E201" s="92">
        <v>51756871.340000026</v>
      </c>
      <c r="F201" s="92">
        <v>71929036.60000001</v>
      </c>
      <c r="G201" s="92">
        <v>87769227.33000001</v>
      </c>
      <c r="H201" s="92">
        <v>83817487.19999996</v>
      </c>
      <c r="I201" s="92">
        <v>101546918.14000003</v>
      </c>
      <c r="J201" s="92">
        <v>121020432.53000012</v>
      </c>
      <c r="K201" s="92">
        <v>140640585.5299999</v>
      </c>
      <c r="L201" s="92">
        <v>214599245.84000015</v>
      </c>
      <c r="M201" s="92">
        <v>185192414.6899999</v>
      </c>
      <c r="N201" s="92">
        <v>40399430.72</v>
      </c>
      <c r="O201" s="92">
        <v>2579058.9299999997</v>
      </c>
      <c r="P201" s="92">
        <v>356410.04</v>
      </c>
      <c r="Q201" s="93">
        <v>1197741367.6200001</v>
      </c>
      <c r="R201" s="94">
        <v>0.9993500187474575</v>
      </c>
    </row>
    <row r="202" spans="1:18" ht="15">
      <c r="A202" s="23" t="s">
        <v>131</v>
      </c>
      <c r="B202" s="22" t="s">
        <v>116</v>
      </c>
      <c r="C202" s="92">
        <v>0</v>
      </c>
      <c r="D202" s="92">
        <v>0</v>
      </c>
      <c r="E202" s="92">
        <v>0</v>
      </c>
      <c r="F202" s="92">
        <v>0</v>
      </c>
      <c r="G202" s="92">
        <v>91241.8</v>
      </c>
      <c r="H202" s="92">
        <v>220532.61</v>
      </c>
      <c r="I202" s="92">
        <v>172185.84</v>
      </c>
      <c r="J202" s="92">
        <v>0</v>
      </c>
      <c r="K202" s="92">
        <v>0</v>
      </c>
      <c r="L202" s="92">
        <v>0</v>
      </c>
      <c r="M202" s="92">
        <v>0</v>
      </c>
      <c r="N202" s="92">
        <v>0</v>
      </c>
      <c r="O202" s="92">
        <v>0</v>
      </c>
      <c r="P202" s="92">
        <v>0</v>
      </c>
      <c r="Q202" s="93">
        <v>483960.25</v>
      </c>
      <c r="R202" s="94">
        <v>0.0004037980969727744</v>
      </c>
    </row>
    <row r="203" spans="1:18" ht="15">
      <c r="A203" s="23" t="s">
        <v>131</v>
      </c>
      <c r="B203" s="22" t="s">
        <v>115</v>
      </c>
      <c r="C203" s="92">
        <v>0</v>
      </c>
      <c r="D203" s="92">
        <v>0</v>
      </c>
      <c r="E203" s="92">
        <v>0</v>
      </c>
      <c r="F203" s="92">
        <v>0</v>
      </c>
      <c r="G203" s="92">
        <v>0</v>
      </c>
      <c r="H203" s="92">
        <v>0</v>
      </c>
      <c r="I203" s="92">
        <v>0</v>
      </c>
      <c r="J203" s="92">
        <v>0</v>
      </c>
      <c r="K203" s="92">
        <v>0</v>
      </c>
      <c r="L203" s="92">
        <v>0</v>
      </c>
      <c r="M203" s="92">
        <v>0</v>
      </c>
      <c r="N203" s="92">
        <v>0</v>
      </c>
      <c r="O203" s="92">
        <v>0</v>
      </c>
      <c r="P203" s="92">
        <v>0</v>
      </c>
      <c r="Q203" s="93">
        <v>0</v>
      </c>
      <c r="R203" s="94">
        <v>0</v>
      </c>
    </row>
    <row r="204" spans="1:18" ht="15.75" thickBot="1">
      <c r="A204" s="21" t="s">
        <v>131</v>
      </c>
      <c r="B204" s="20" t="s">
        <v>18</v>
      </c>
      <c r="C204" s="95">
        <v>0</v>
      </c>
      <c r="D204" s="95">
        <v>0</v>
      </c>
      <c r="E204" s="95">
        <v>0</v>
      </c>
      <c r="F204" s="95">
        <v>0</v>
      </c>
      <c r="G204" s="95">
        <v>0</v>
      </c>
      <c r="H204" s="95">
        <v>0</v>
      </c>
      <c r="I204" s="95">
        <v>0</v>
      </c>
      <c r="J204" s="95">
        <v>0</v>
      </c>
      <c r="K204" s="95">
        <v>0</v>
      </c>
      <c r="L204" s="95">
        <v>295055.53</v>
      </c>
      <c r="M204" s="95">
        <v>0</v>
      </c>
      <c r="N204" s="95">
        <v>0</v>
      </c>
      <c r="O204" s="95">
        <v>0</v>
      </c>
      <c r="P204" s="95">
        <v>0</v>
      </c>
      <c r="Q204" s="96">
        <v>295055.53</v>
      </c>
      <c r="R204" s="97">
        <v>0.0002461831555696844</v>
      </c>
    </row>
    <row r="205" spans="1:18" ht="15">
      <c r="A205" s="25" t="s">
        <v>130</v>
      </c>
      <c r="B205" s="24" t="s">
        <v>118</v>
      </c>
      <c r="C205" s="89">
        <v>100016232.44000018</v>
      </c>
      <c r="D205" s="89">
        <v>80682788.17000005</v>
      </c>
      <c r="E205" s="89">
        <v>84624131.40999994</v>
      </c>
      <c r="F205" s="89">
        <v>126621337.13000008</v>
      </c>
      <c r="G205" s="89">
        <v>139006691.66999996</v>
      </c>
      <c r="H205" s="89">
        <v>152168788.79000002</v>
      </c>
      <c r="I205" s="89">
        <v>144684758.27</v>
      </c>
      <c r="J205" s="89">
        <v>173774573.48000002</v>
      </c>
      <c r="K205" s="89">
        <v>202604012.4799999</v>
      </c>
      <c r="L205" s="89">
        <v>233411245.9800001</v>
      </c>
      <c r="M205" s="89">
        <v>277851368.8400003</v>
      </c>
      <c r="N205" s="89">
        <v>243193827.81000003</v>
      </c>
      <c r="O205" s="89">
        <v>45748073.65999996</v>
      </c>
      <c r="P205" s="89">
        <v>6765799.650000002</v>
      </c>
      <c r="Q205" s="90">
        <v>2011153629.78</v>
      </c>
      <c r="R205" s="91">
        <v>0.19305962922666378</v>
      </c>
    </row>
    <row r="206" spans="1:18" ht="15">
      <c r="A206" s="23" t="s">
        <v>130</v>
      </c>
      <c r="B206" s="22" t="s">
        <v>117</v>
      </c>
      <c r="C206" s="92">
        <v>100016232.44000018</v>
      </c>
      <c r="D206" s="92">
        <v>80682788.17000005</v>
      </c>
      <c r="E206" s="92">
        <v>84624131.40999994</v>
      </c>
      <c r="F206" s="92">
        <v>126548601.63000008</v>
      </c>
      <c r="G206" s="92">
        <v>139006691.66999996</v>
      </c>
      <c r="H206" s="92">
        <v>151696197.04000002</v>
      </c>
      <c r="I206" s="92">
        <v>144684758.27</v>
      </c>
      <c r="J206" s="92">
        <v>171229505.76000002</v>
      </c>
      <c r="K206" s="92">
        <v>202604012.4799999</v>
      </c>
      <c r="L206" s="92">
        <v>233411245.9800001</v>
      </c>
      <c r="M206" s="92">
        <v>277851368.8400003</v>
      </c>
      <c r="N206" s="92">
        <v>242887196.01000002</v>
      </c>
      <c r="O206" s="92">
        <v>45748073.65999996</v>
      </c>
      <c r="P206" s="92">
        <v>6765799.650000002</v>
      </c>
      <c r="Q206" s="93">
        <v>2007756603.01</v>
      </c>
      <c r="R206" s="94">
        <v>0.9983109063774648</v>
      </c>
    </row>
    <row r="207" spans="1:18" ht="15">
      <c r="A207" s="23" t="s">
        <v>130</v>
      </c>
      <c r="B207" s="22" t="s">
        <v>116</v>
      </c>
      <c r="C207" s="92">
        <v>0</v>
      </c>
      <c r="D207" s="92">
        <v>0</v>
      </c>
      <c r="E207" s="92">
        <v>0</v>
      </c>
      <c r="F207" s="92">
        <v>72735.5</v>
      </c>
      <c r="G207" s="92">
        <v>0</v>
      </c>
      <c r="H207" s="92">
        <v>294262.32</v>
      </c>
      <c r="I207" s="92">
        <v>0</v>
      </c>
      <c r="J207" s="92">
        <v>0</v>
      </c>
      <c r="K207" s="92">
        <v>0</v>
      </c>
      <c r="L207" s="92">
        <v>0</v>
      </c>
      <c r="M207" s="92">
        <v>0</v>
      </c>
      <c r="N207" s="92">
        <v>306631.8</v>
      </c>
      <c r="O207" s="92">
        <v>0</v>
      </c>
      <c r="P207" s="92">
        <v>0</v>
      </c>
      <c r="Q207" s="93">
        <v>673629.62</v>
      </c>
      <c r="R207" s="94">
        <v>0.00033494687328967915</v>
      </c>
    </row>
    <row r="208" spans="1:18" ht="15">
      <c r="A208" s="23" t="s">
        <v>130</v>
      </c>
      <c r="B208" s="22" t="s">
        <v>115</v>
      </c>
      <c r="C208" s="92">
        <v>0</v>
      </c>
      <c r="D208" s="92">
        <v>0</v>
      </c>
      <c r="E208" s="92">
        <v>0</v>
      </c>
      <c r="F208" s="92">
        <v>0</v>
      </c>
      <c r="G208" s="92">
        <v>0</v>
      </c>
      <c r="H208" s="92">
        <v>0</v>
      </c>
      <c r="I208" s="92">
        <v>0</v>
      </c>
      <c r="J208" s="92">
        <v>0</v>
      </c>
      <c r="K208" s="92">
        <v>0</v>
      </c>
      <c r="L208" s="92">
        <v>0</v>
      </c>
      <c r="M208" s="92">
        <v>0</v>
      </c>
      <c r="N208" s="92">
        <v>0</v>
      </c>
      <c r="O208" s="92">
        <v>0</v>
      </c>
      <c r="P208" s="92">
        <v>0</v>
      </c>
      <c r="Q208" s="93">
        <v>0</v>
      </c>
      <c r="R208" s="94">
        <v>0</v>
      </c>
    </row>
    <row r="209" spans="1:18" ht="15.75" thickBot="1">
      <c r="A209" s="21" t="s">
        <v>130</v>
      </c>
      <c r="B209" s="20" t="s">
        <v>18</v>
      </c>
      <c r="C209" s="95">
        <v>0</v>
      </c>
      <c r="D209" s="95">
        <v>0</v>
      </c>
      <c r="E209" s="95">
        <v>0</v>
      </c>
      <c r="F209" s="95">
        <v>0</v>
      </c>
      <c r="G209" s="95">
        <v>0</v>
      </c>
      <c r="H209" s="95">
        <v>178329.43</v>
      </c>
      <c r="I209" s="95">
        <v>0</v>
      </c>
      <c r="J209" s="95">
        <v>2545067.72</v>
      </c>
      <c r="K209" s="95">
        <v>0</v>
      </c>
      <c r="L209" s="95">
        <v>0</v>
      </c>
      <c r="M209" s="95">
        <v>0</v>
      </c>
      <c r="N209" s="95">
        <v>0</v>
      </c>
      <c r="O209" s="95">
        <v>0</v>
      </c>
      <c r="P209" s="95">
        <v>0</v>
      </c>
      <c r="Q209" s="96">
        <v>2723397.1500000004</v>
      </c>
      <c r="R209" s="97">
        <v>0.0013541467492455624</v>
      </c>
    </row>
    <row r="210" spans="1:18" ht="15">
      <c r="A210" s="25" t="s">
        <v>129</v>
      </c>
      <c r="B210" s="24" t="s">
        <v>118</v>
      </c>
      <c r="C210" s="89">
        <v>4425510.059999999</v>
      </c>
      <c r="D210" s="89">
        <v>3818555.28</v>
      </c>
      <c r="E210" s="89">
        <v>5886363.290000002</v>
      </c>
      <c r="F210" s="89">
        <v>7764150.190000001</v>
      </c>
      <c r="G210" s="89">
        <v>8714914.560000002</v>
      </c>
      <c r="H210" s="89">
        <v>9690504.700000001</v>
      </c>
      <c r="I210" s="89">
        <v>14837384.06</v>
      </c>
      <c r="J210" s="89">
        <v>15716304.110000001</v>
      </c>
      <c r="K210" s="89">
        <v>16453977.599999998</v>
      </c>
      <c r="L210" s="89">
        <v>25256900.81</v>
      </c>
      <c r="M210" s="89">
        <v>30079794.250000004</v>
      </c>
      <c r="N210" s="89">
        <v>25050780.15999999</v>
      </c>
      <c r="O210" s="89">
        <v>3215912.46</v>
      </c>
      <c r="P210" s="89">
        <v>203822.07</v>
      </c>
      <c r="Q210" s="90">
        <v>171114873.60000002</v>
      </c>
      <c r="R210" s="91">
        <v>0.01642608180857729</v>
      </c>
    </row>
    <row r="211" spans="1:18" ht="15">
      <c r="A211" s="23" t="s">
        <v>129</v>
      </c>
      <c r="B211" s="22" t="s">
        <v>117</v>
      </c>
      <c r="C211" s="92">
        <v>4425510.059999999</v>
      </c>
      <c r="D211" s="92">
        <v>3818555.28</v>
      </c>
      <c r="E211" s="92">
        <v>5886363.290000002</v>
      </c>
      <c r="F211" s="92">
        <v>7764150.190000001</v>
      </c>
      <c r="G211" s="92">
        <v>8714914.560000002</v>
      </c>
      <c r="H211" s="92">
        <v>9690504.700000001</v>
      </c>
      <c r="I211" s="92">
        <v>14837384.06</v>
      </c>
      <c r="J211" s="92">
        <v>15716304.110000001</v>
      </c>
      <c r="K211" s="92">
        <v>16453977.599999998</v>
      </c>
      <c r="L211" s="92">
        <v>25256900.81</v>
      </c>
      <c r="M211" s="92">
        <v>30079794.250000004</v>
      </c>
      <c r="N211" s="92">
        <v>25050780.15999999</v>
      </c>
      <c r="O211" s="92">
        <v>3215912.46</v>
      </c>
      <c r="P211" s="92">
        <v>203822.07</v>
      </c>
      <c r="Q211" s="93">
        <v>171114873.60000002</v>
      </c>
      <c r="R211" s="94">
        <v>1</v>
      </c>
    </row>
    <row r="212" spans="1:18" ht="15">
      <c r="A212" s="23" t="s">
        <v>129</v>
      </c>
      <c r="B212" s="22" t="s">
        <v>116</v>
      </c>
      <c r="C212" s="92">
        <v>0</v>
      </c>
      <c r="D212" s="92">
        <v>0</v>
      </c>
      <c r="E212" s="92">
        <v>0</v>
      </c>
      <c r="F212" s="92">
        <v>0</v>
      </c>
      <c r="G212" s="92">
        <v>0</v>
      </c>
      <c r="H212" s="92">
        <v>0</v>
      </c>
      <c r="I212" s="92">
        <v>0</v>
      </c>
      <c r="J212" s="92">
        <v>0</v>
      </c>
      <c r="K212" s="92">
        <v>0</v>
      </c>
      <c r="L212" s="92">
        <v>0</v>
      </c>
      <c r="M212" s="92">
        <v>0</v>
      </c>
      <c r="N212" s="92">
        <v>0</v>
      </c>
      <c r="O212" s="92">
        <v>0</v>
      </c>
      <c r="P212" s="92">
        <v>0</v>
      </c>
      <c r="Q212" s="93">
        <v>0</v>
      </c>
      <c r="R212" s="94">
        <v>0</v>
      </c>
    </row>
    <row r="213" spans="1:18" ht="15">
      <c r="A213" s="23" t="s">
        <v>129</v>
      </c>
      <c r="B213" s="22" t="s">
        <v>115</v>
      </c>
      <c r="C213" s="92">
        <v>0</v>
      </c>
      <c r="D213" s="92">
        <v>0</v>
      </c>
      <c r="E213" s="92">
        <v>0</v>
      </c>
      <c r="F213" s="92">
        <v>0</v>
      </c>
      <c r="G213" s="92">
        <v>0</v>
      </c>
      <c r="H213" s="92">
        <v>0</v>
      </c>
      <c r="I213" s="92">
        <v>0</v>
      </c>
      <c r="J213" s="92">
        <v>0</v>
      </c>
      <c r="K213" s="92">
        <v>0</v>
      </c>
      <c r="L213" s="92">
        <v>0</v>
      </c>
      <c r="M213" s="92">
        <v>0</v>
      </c>
      <c r="N213" s="92">
        <v>0</v>
      </c>
      <c r="O213" s="92">
        <v>0</v>
      </c>
      <c r="P213" s="92">
        <v>0</v>
      </c>
      <c r="Q213" s="93">
        <v>0</v>
      </c>
      <c r="R213" s="94">
        <v>0</v>
      </c>
    </row>
    <row r="214" spans="1:18" ht="15.75" thickBot="1">
      <c r="A214" s="21" t="s">
        <v>129</v>
      </c>
      <c r="B214" s="20" t="s">
        <v>18</v>
      </c>
      <c r="C214" s="95">
        <v>0</v>
      </c>
      <c r="D214" s="95">
        <v>0</v>
      </c>
      <c r="E214" s="95">
        <v>0</v>
      </c>
      <c r="F214" s="95">
        <v>0</v>
      </c>
      <c r="G214" s="95">
        <v>0</v>
      </c>
      <c r="H214" s="95">
        <v>0</v>
      </c>
      <c r="I214" s="95">
        <v>0</v>
      </c>
      <c r="J214" s="95">
        <v>0</v>
      </c>
      <c r="K214" s="95">
        <v>0</v>
      </c>
      <c r="L214" s="95">
        <v>0</v>
      </c>
      <c r="M214" s="95">
        <v>0</v>
      </c>
      <c r="N214" s="95">
        <v>0</v>
      </c>
      <c r="O214" s="95">
        <v>0</v>
      </c>
      <c r="P214" s="95">
        <v>0</v>
      </c>
      <c r="Q214" s="96">
        <v>0</v>
      </c>
      <c r="R214" s="97">
        <v>0</v>
      </c>
    </row>
    <row r="215" spans="1:18" ht="15">
      <c r="A215" s="25" t="s">
        <v>128</v>
      </c>
      <c r="B215" s="24" t="s">
        <v>118</v>
      </c>
      <c r="C215" s="89">
        <v>4323073.29</v>
      </c>
      <c r="D215" s="89">
        <v>3421627.7199999993</v>
      </c>
      <c r="E215" s="89">
        <v>3877922.6100000003</v>
      </c>
      <c r="F215" s="89">
        <v>5160698.820000002</v>
      </c>
      <c r="G215" s="89">
        <v>6362156.629999999</v>
      </c>
      <c r="H215" s="89">
        <v>8393660.180000005</v>
      </c>
      <c r="I215" s="89">
        <v>8160737.049999998</v>
      </c>
      <c r="J215" s="89">
        <v>9022685.41</v>
      </c>
      <c r="K215" s="89">
        <v>11719892.250000002</v>
      </c>
      <c r="L215" s="89">
        <v>16174672.32000001</v>
      </c>
      <c r="M215" s="89">
        <v>27041325.610000007</v>
      </c>
      <c r="N215" s="89">
        <v>21777548.490000002</v>
      </c>
      <c r="O215" s="89">
        <v>6947915.439999999</v>
      </c>
      <c r="P215" s="89">
        <v>2331756.87</v>
      </c>
      <c r="Q215" s="90">
        <v>134715672.69000003</v>
      </c>
      <c r="R215" s="91">
        <v>0.012931959764504432</v>
      </c>
    </row>
    <row r="216" spans="1:18" ht="15">
      <c r="A216" s="23" t="s">
        <v>128</v>
      </c>
      <c r="B216" s="22" t="s">
        <v>117</v>
      </c>
      <c r="C216" s="92">
        <v>4323073.29</v>
      </c>
      <c r="D216" s="92">
        <v>3421627.7199999993</v>
      </c>
      <c r="E216" s="92">
        <v>3877922.6100000003</v>
      </c>
      <c r="F216" s="92">
        <v>5160698.820000002</v>
      </c>
      <c r="G216" s="92">
        <v>6362156.629999999</v>
      </c>
      <c r="H216" s="92">
        <v>8393660.180000005</v>
      </c>
      <c r="I216" s="92">
        <v>8160737.049999998</v>
      </c>
      <c r="J216" s="92">
        <v>9022685.41</v>
      </c>
      <c r="K216" s="92">
        <v>11719892.250000002</v>
      </c>
      <c r="L216" s="92">
        <v>16174672.32000001</v>
      </c>
      <c r="M216" s="92">
        <v>27041325.610000007</v>
      </c>
      <c r="N216" s="92">
        <v>21777548.490000002</v>
      </c>
      <c r="O216" s="92">
        <v>6947915.439999999</v>
      </c>
      <c r="P216" s="92">
        <v>2331756.87</v>
      </c>
      <c r="Q216" s="93">
        <v>134715672.69000003</v>
      </c>
      <c r="R216" s="94">
        <v>1</v>
      </c>
    </row>
    <row r="217" spans="1:18" ht="15">
      <c r="A217" s="23" t="s">
        <v>128</v>
      </c>
      <c r="B217" s="22" t="s">
        <v>116</v>
      </c>
      <c r="C217" s="92">
        <v>0</v>
      </c>
      <c r="D217" s="92">
        <v>0</v>
      </c>
      <c r="E217" s="92">
        <v>0</v>
      </c>
      <c r="F217" s="92">
        <v>0</v>
      </c>
      <c r="G217" s="92">
        <v>0</v>
      </c>
      <c r="H217" s="92">
        <v>0</v>
      </c>
      <c r="I217" s="92">
        <v>0</v>
      </c>
      <c r="J217" s="92">
        <v>0</v>
      </c>
      <c r="K217" s="92">
        <v>0</v>
      </c>
      <c r="L217" s="92">
        <v>0</v>
      </c>
      <c r="M217" s="92">
        <v>0</v>
      </c>
      <c r="N217" s="92">
        <v>0</v>
      </c>
      <c r="O217" s="92">
        <v>0</v>
      </c>
      <c r="P217" s="92">
        <v>0</v>
      </c>
      <c r="Q217" s="93">
        <v>0</v>
      </c>
      <c r="R217" s="94">
        <v>0</v>
      </c>
    </row>
    <row r="218" spans="1:18" ht="15">
      <c r="A218" s="23" t="s">
        <v>128</v>
      </c>
      <c r="B218" s="22" t="s">
        <v>115</v>
      </c>
      <c r="C218" s="92">
        <v>0</v>
      </c>
      <c r="D218" s="92">
        <v>0</v>
      </c>
      <c r="E218" s="92">
        <v>0</v>
      </c>
      <c r="F218" s="92">
        <v>0</v>
      </c>
      <c r="G218" s="92">
        <v>0</v>
      </c>
      <c r="H218" s="92">
        <v>0</v>
      </c>
      <c r="I218" s="92">
        <v>0</v>
      </c>
      <c r="J218" s="92">
        <v>0</v>
      </c>
      <c r="K218" s="92">
        <v>0</v>
      </c>
      <c r="L218" s="92">
        <v>0</v>
      </c>
      <c r="M218" s="92">
        <v>0</v>
      </c>
      <c r="N218" s="92">
        <v>0</v>
      </c>
      <c r="O218" s="92">
        <v>0</v>
      </c>
      <c r="P218" s="92">
        <v>0</v>
      </c>
      <c r="Q218" s="93">
        <v>0</v>
      </c>
      <c r="R218" s="94">
        <v>0</v>
      </c>
    </row>
    <row r="219" spans="1:18" ht="15.75" thickBot="1">
      <c r="A219" s="21" t="s">
        <v>128</v>
      </c>
      <c r="B219" s="20" t="s">
        <v>18</v>
      </c>
      <c r="C219" s="95">
        <v>0</v>
      </c>
      <c r="D219" s="95">
        <v>0</v>
      </c>
      <c r="E219" s="95">
        <v>0</v>
      </c>
      <c r="F219" s="95">
        <v>0</v>
      </c>
      <c r="G219" s="95">
        <v>0</v>
      </c>
      <c r="H219" s="95">
        <v>0</v>
      </c>
      <c r="I219" s="95">
        <v>0</v>
      </c>
      <c r="J219" s="95">
        <v>0</v>
      </c>
      <c r="K219" s="95">
        <v>0</v>
      </c>
      <c r="L219" s="95">
        <v>0</v>
      </c>
      <c r="M219" s="95">
        <v>0</v>
      </c>
      <c r="N219" s="95">
        <v>0</v>
      </c>
      <c r="O219" s="95">
        <v>0</v>
      </c>
      <c r="P219" s="95">
        <v>0</v>
      </c>
      <c r="Q219" s="96">
        <v>0</v>
      </c>
      <c r="R219" s="97">
        <v>0</v>
      </c>
    </row>
    <row r="220" spans="1:18" ht="15">
      <c r="A220" s="25" t="s">
        <v>127</v>
      </c>
      <c r="B220" s="24" t="s">
        <v>118</v>
      </c>
      <c r="C220" s="89">
        <v>7230763.040000006</v>
      </c>
      <c r="D220" s="89">
        <v>3669825.8600000003</v>
      </c>
      <c r="E220" s="89">
        <v>6095684.7299999995</v>
      </c>
      <c r="F220" s="89">
        <v>6266786.369999998</v>
      </c>
      <c r="G220" s="89">
        <v>6880369.149999998</v>
      </c>
      <c r="H220" s="89">
        <v>10352167.31</v>
      </c>
      <c r="I220" s="89">
        <v>13310527.070000006</v>
      </c>
      <c r="J220" s="89">
        <v>17337092.709999997</v>
      </c>
      <c r="K220" s="89">
        <v>19789983.299999997</v>
      </c>
      <c r="L220" s="89">
        <v>28498239.970000014</v>
      </c>
      <c r="M220" s="89">
        <v>23120136.310000006</v>
      </c>
      <c r="N220" s="89">
        <v>7310392.480000001</v>
      </c>
      <c r="O220" s="89">
        <v>1667232.0599999998</v>
      </c>
      <c r="P220" s="89">
        <v>396593.66000000003</v>
      </c>
      <c r="Q220" s="90">
        <v>151925794.02</v>
      </c>
      <c r="R220" s="91">
        <v>0.01458403626115633</v>
      </c>
    </row>
    <row r="221" spans="1:18" ht="15">
      <c r="A221" s="23" t="s">
        <v>127</v>
      </c>
      <c r="B221" s="22" t="s">
        <v>117</v>
      </c>
      <c r="C221" s="92">
        <v>7230763.040000006</v>
      </c>
      <c r="D221" s="92">
        <v>3669825.8600000003</v>
      </c>
      <c r="E221" s="92">
        <v>6095684.7299999995</v>
      </c>
      <c r="F221" s="92">
        <v>6266786.369999998</v>
      </c>
      <c r="G221" s="92">
        <v>6880369.149999998</v>
      </c>
      <c r="H221" s="92">
        <v>10352167.31</v>
      </c>
      <c r="I221" s="92">
        <v>13310527.070000006</v>
      </c>
      <c r="J221" s="92">
        <v>17337092.709999997</v>
      </c>
      <c r="K221" s="92">
        <v>19789983.299999997</v>
      </c>
      <c r="L221" s="92">
        <v>28498239.970000014</v>
      </c>
      <c r="M221" s="92">
        <v>23120136.310000006</v>
      </c>
      <c r="N221" s="92">
        <v>7310392.480000001</v>
      </c>
      <c r="O221" s="92">
        <v>1667232.0599999998</v>
      </c>
      <c r="P221" s="92">
        <v>396593.66000000003</v>
      </c>
      <c r="Q221" s="93">
        <v>151925794.02</v>
      </c>
      <c r="R221" s="94">
        <v>1</v>
      </c>
    </row>
    <row r="222" spans="1:18" ht="15">
      <c r="A222" s="23" t="s">
        <v>127</v>
      </c>
      <c r="B222" s="22" t="s">
        <v>116</v>
      </c>
      <c r="C222" s="92">
        <v>0</v>
      </c>
      <c r="D222" s="92">
        <v>0</v>
      </c>
      <c r="E222" s="92">
        <v>0</v>
      </c>
      <c r="F222" s="92">
        <v>0</v>
      </c>
      <c r="G222" s="92">
        <v>0</v>
      </c>
      <c r="H222" s="92">
        <v>0</v>
      </c>
      <c r="I222" s="92">
        <v>0</v>
      </c>
      <c r="J222" s="92">
        <v>0</v>
      </c>
      <c r="K222" s="92">
        <v>0</v>
      </c>
      <c r="L222" s="92">
        <v>0</v>
      </c>
      <c r="M222" s="92">
        <v>0</v>
      </c>
      <c r="N222" s="92">
        <v>0</v>
      </c>
      <c r="O222" s="92">
        <v>0</v>
      </c>
      <c r="P222" s="92">
        <v>0</v>
      </c>
      <c r="Q222" s="93">
        <v>0</v>
      </c>
      <c r="R222" s="94">
        <v>0</v>
      </c>
    </row>
    <row r="223" spans="1:18" ht="15">
      <c r="A223" s="23" t="s">
        <v>127</v>
      </c>
      <c r="B223" s="22" t="s">
        <v>115</v>
      </c>
      <c r="C223" s="92">
        <v>0</v>
      </c>
      <c r="D223" s="92">
        <v>0</v>
      </c>
      <c r="E223" s="92">
        <v>0</v>
      </c>
      <c r="F223" s="92">
        <v>0</v>
      </c>
      <c r="G223" s="92">
        <v>0</v>
      </c>
      <c r="H223" s="92">
        <v>0</v>
      </c>
      <c r="I223" s="92">
        <v>0</v>
      </c>
      <c r="J223" s="92">
        <v>0</v>
      </c>
      <c r="K223" s="92">
        <v>0</v>
      </c>
      <c r="L223" s="92">
        <v>0</v>
      </c>
      <c r="M223" s="92">
        <v>0</v>
      </c>
      <c r="N223" s="92">
        <v>0</v>
      </c>
      <c r="O223" s="92">
        <v>0</v>
      </c>
      <c r="P223" s="92">
        <v>0</v>
      </c>
      <c r="Q223" s="93">
        <v>0</v>
      </c>
      <c r="R223" s="94">
        <v>0</v>
      </c>
    </row>
    <row r="224" spans="1:18" ht="15.75" thickBot="1">
      <c r="A224" s="21" t="s">
        <v>127</v>
      </c>
      <c r="B224" s="20" t="s">
        <v>18</v>
      </c>
      <c r="C224" s="95">
        <v>0</v>
      </c>
      <c r="D224" s="95">
        <v>0</v>
      </c>
      <c r="E224" s="95">
        <v>0</v>
      </c>
      <c r="F224" s="95">
        <v>0</v>
      </c>
      <c r="G224" s="95">
        <v>0</v>
      </c>
      <c r="H224" s="95">
        <v>0</v>
      </c>
      <c r="I224" s="95">
        <v>0</v>
      </c>
      <c r="J224" s="95">
        <v>0</v>
      </c>
      <c r="K224" s="95">
        <v>0</v>
      </c>
      <c r="L224" s="95">
        <v>0</v>
      </c>
      <c r="M224" s="95">
        <v>0</v>
      </c>
      <c r="N224" s="95">
        <v>0</v>
      </c>
      <c r="O224" s="95">
        <v>0</v>
      </c>
      <c r="P224" s="95">
        <v>0</v>
      </c>
      <c r="Q224" s="96">
        <v>0</v>
      </c>
      <c r="R224" s="97">
        <v>0</v>
      </c>
    </row>
    <row r="225" spans="1:18" ht="15">
      <c r="A225" s="25" t="s">
        <v>126</v>
      </c>
      <c r="B225" s="24" t="s">
        <v>118</v>
      </c>
      <c r="C225" s="89">
        <v>215946.97</v>
      </c>
      <c r="D225" s="89">
        <v>91112.01</v>
      </c>
      <c r="E225" s="89">
        <v>0</v>
      </c>
      <c r="F225" s="89">
        <v>0</v>
      </c>
      <c r="G225" s="89">
        <v>223361.16</v>
      </c>
      <c r="H225" s="89">
        <v>322499.75</v>
      </c>
      <c r="I225" s="89">
        <v>97188.83</v>
      </c>
      <c r="J225" s="89">
        <v>253243.04</v>
      </c>
      <c r="K225" s="89">
        <v>118088.27</v>
      </c>
      <c r="L225" s="89">
        <v>0</v>
      </c>
      <c r="M225" s="89">
        <v>0</v>
      </c>
      <c r="N225" s="89">
        <v>0</v>
      </c>
      <c r="O225" s="89">
        <v>0</v>
      </c>
      <c r="P225" s="89">
        <v>721346.01</v>
      </c>
      <c r="Q225" s="90">
        <v>2042786.04</v>
      </c>
      <c r="R225" s="91">
        <v>0.0001960961657190485</v>
      </c>
    </row>
    <row r="226" spans="1:18" ht="15">
      <c r="A226" s="23" t="s">
        <v>126</v>
      </c>
      <c r="B226" s="22" t="s">
        <v>117</v>
      </c>
      <c r="C226" s="92">
        <v>215946.97</v>
      </c>
      <c r="D226" s="92">
        <v>91112.01</v>
      </c>
      <c r="E226" s="92">
        <v>0</v>
      </c>
      <c r="F226" s="92">
        <v>0</v>
      </c>
      <c r="G226" s="92">
        <v>223361.16</v>
      </c>
      <c r="H226" s="92">
        <v>322499.75</v>
      </c>
      <c r="I226" s="92">
        <v>97188.83</v>
      </c>
      <c r="J226" s="92">
        <v>253243.04</v>
      </c>
      <c r="K226" s="92">
        <v>118088.27</v>
      </c>
      <c r="L226" s="92">
        <v>0</v>
      </c>
      <c r="M226" s="92">
        <v>0</v>
      </c>
      <c r="N226" s="92">
        <v>0</v>
      </c>
      <c r="O226" s="92">
        <v>0</v>
      </c>
      <c r="P226" s="92">
        <v>721346.01</v>
      </c>
      <c r="Q226" s="93">
        <v>2042786.04</v>
      </c>
      <c r="R226" s="94">
        <v>1</v>
      </c>
    </row>
    <row r="227" spans="1:18" ht="15">
      <c r="A227" s="23" t="s">
        <v>126</v>
      </c>
      <c r="B227" s="22" t="s">
        <v>116</v>
      </c>
      <c r="C227" s="92">
        <v>0</v>
      </c>
      <c r="D227" s="92">
        <v>0</v>
      </c>
      <c r="E227" s="92">
        <v>0</v>
      </c>
      <c r="F227" s="92">
        <v>0</v>
      </c>
      <c r="G227" s="92">
        <v>0</v>
      </c>
      <c r="H227" s="92">
        <v>0</v>
      </c>
      <c r="I227" s="92">
        <v>0</v>
      </c>
      <c r="J227" s="92">
        <v>0</v>
      </c>
      <c r="K227" s="92">
        <v>0</v>
      </c>
      <c r="L227" s="92">
        <v>0</v>
      </c>
      <c r="M227" s="92">
        <v>0</v>
      </c>
      <c r="N227" s="92">
        <v>0</v>
      </c>
      <c r="O227" s="92">
        <v>0</v>
      </c>
      <c r="P227" s="92">
        <v>0</v>
      </c>
      <c r="Q227" s="93">
        <v>0</v>
      </c>
      <c r="R227" s="94">
        <v>0</v>
      </c>
    </row>
    <row r="228" spans="1:18" ht="15">
      <c r="A228" s="23" t="s">
        <v>126</v>
      </c>
      <c r="B228" s="22" t="s">
        <v>115</v>
      </c>
      <c r="C228" s="92">
        <v>0</v>
      </c>
      <c r="D228" s="92">
        <v>0</v>
      </c>
      <c r="E228" s="92">
        <v>0</v>
      </c>
      <c r="F228" s="92">
        <v>0</v>
      </c>
      <c r="G228" s="92">
        <v>0</v>
      </c>
      <c r="H228" s="92">
        <v>0</v>
      </c>
      <c r="I228" s="92">
        <v>0</v>
      </c>
      <c r="J228" s="92">
        <v>0</v>
      </c>
      <c r="K228" s="92">
        <v>0</v>
      </c>
      <c r="L228" s="92">
        <v>0</v>
      </c>
      <c r="M228" s="92">
        <v>0</v>
      </c>
      <c r="N228" s="92">
        <v>0</v>
      </c>
      <c r="O228" s="92">
        <v>0</v>
      </c>
      <c r="P228" s="92">
        <v>0</v>
      </c>
      <c r="Q228" s="93">
        <v>0</v>
      </c>
      <c r="R228" s="94">
        <v>0</v>
      </c>
    </row>
    <row r="229" spans="1:18" ht="15.75" thickBot="1">
      <c r="A229" s="21" t="s">
        <v>126</v>
      </c>
      <c r="B229" s="20" t="s">
        <v>18</v>
      </c>
      <c r="C229" s="95">
        <v>0</v>
      </c>
      <c r="D229" s="95">
        <v>0</v>
      </c>
      <c r="E229" s="95">
        <v>0</v>
      </c>
      <c r="F229" s="95">
        <v>0</v>
      </c>
      <c r="G229" s="95">
        <v>0</v>
      </c>
      <c r="H229" s="95">
        <v>0</v>
      </c>
      <c r="I229" s="95">
        <v>0</v>
      </c>
      <c r="J229" s="95">
        <v>0</v>
      </c>
      <c r="K229" s="95">
        <v>0</v>
      </c>
      <c r="L229" s="95">
        <v>0</v>
      </c>
      <c r="M229" s="95">
        <v>0</v>
      </c>
      <c r="N229" s="95">
        <v>0</v>
      </c>
      <c r="O229" s="95">
        <v>0</v>
      </c>
      <c r="P229" s="95">
        <v>0</v>
      </c>
      <c r="Q229" s="96">
        <v>0</v>
      </c>
      <c r="R229" s="97">
        <v>0</v>
      </c>
    </row>
    <row r="230" spans="1:18" ht="15">
      <c r="A230" s="25" t="s">
        <v>125</v>
      </c>
      <c r="B230" s="24" t="s">
        <v>118</v>
      </c>
      <c r="C230" s="89">
        <v>9783082.330000004</v>
      </c>
      <c r="D230" s="89">
        <v>8271992.979999997</v>
      </c>
      <c r="E230" s="89">
        <v>9584667.159999993</v>
      </c>
      <c r="F230" s="89">
        <v>10253545.379999999</v>
      </c>
      <c r="G230" s="89">
        <v>13443777.459999997</v>
      </c>
      <c r="H230" s="89">
        <v>15451734.52</v>
      </c>
      <c r="I230" s="89">
        <v>15197057.55</v>
      </c>
      <c r="J230" s="89">
        <v>20985856.76000001</v>
      </c>
      <c r="K230" s="89">
        <v>21864323.389999997</v>
      </c>
      <c r="L230" s="89">
        <v>30186985.149999984</v>
      </c>
      <c r="M230" s="89">
        <v>42243098.09000001</v>
      </c>
      <c r="N230" s="89">
        <v>40608883.90000002</v>
      </c>
      <c r="O230" s="89">
        <v>13623593.260000005</v>
      </c>
      <c r="P230" s="89">
        <v>2444970.9</v>
      </c>
      <c r="Q230" s="90">
        <v>253943568.83</v>
      </c>
      <c r="R230" s="91">
        <v>0.02437717860876623</v>
      </c>
    </row>
    <row r="231" spans="1:18" ht="15">
      <c r="A231" s="23" t="s">
        <v>125</v>
      </c>
      <c r="B231" s="22" t="s">
        <v>117</v>
      </c>
      <c r="C231" s="92">
        <v>9783082.330000004</v>
      </c>
      <c r="D231" s="92">
        <v>8271992.979999997</v>
      </c>
      <c r="E231" s="92">
        <v>9584667.159999993</v>
      </c>
      <c r="F231" s="92">
        <v>10253545.379999999</v>
      </c>
      <c r="G231" s="92">
        <v>13443777.459999997</v>
      </c>
      <c r="H231" s="92">
        <v>15451734.52</v>
      </c>
      <c r="I231" s="92">
        <v>15197057.55</v>
      </c>
      <c r="J231" s="92">
        <v>20985856.76000001</v>
      </c>
      <c r="K231" s="92">
        <v>21864323.389999997</v>
      </c>
      <c r="L231" s="92">
        <v>30186985.149999984</v>
      </c>
      <c r="M231" s="92">
        <v>42243098.09000001</v>
      </c>
      <c r="N231" s="92">
        <v>40608883.90000002</v>
      </c>
      <c r="O231" s="92">
        <v>13623593.260000005</v>
      </c>
      <c r="P231" s="92">
        <v>2444970.9</v>
      </c>
      <c r="Q231" s="93">
        <v>253943568.83</v>
      </c>
      <c r="R231" s="94">
        <v>1</v>
      </c>
    </row>
    <row r="232" spans="1:18" ht="15">
      <c r="A232" s="23" t="s">
        <v>125</v>
      </c>
      <c r="B232" s="22" t="s">
        <v>116</v>
      </c>
      <c r="C232" s="92">
        <v>0</v>
      </c>
      <c r="D232" s="92">
        <v>0</v>
      </c>
      <c r="E232" s="92">
        <v>0</v>
      </c>
      <c r="F232" s="92">
        <v>0</v>
      </c>
      <c r="G232" s="92">
        <v>0</v>
      </c>
      <c r="H232" s="92">
        <v>0</v>
      </c>
      <c r="I232" s="92">
        <v>0</v>
      </c>
      <c r="J232" s="92">
        <v>0</v>
      </c>
      <c r="K232" s="92">
        <v>0</v>
      </c>
      <c r="L232" s="92">
        <v>0</v>
      </c>
      <c r="M232" s="92">
        <v>0</v>
      </c>
      <c r="N232" s="92">
        <v>0</v>
      </c>
      <c r="O232" s="92">
        <v>0</v>
      </c>
      <c r="P232" s="92">
        <v>0</v>
      </c>
      <c r="Q232" s="93">
        <v>0</v>
      </c>
      <c r="R232" s="94">
        <v>0</v>
      </c>
    </row>
    <row r="233" spans="1:18" ht="15">
      <c r="A233" s="23" t="s">
        <v>125</v>
      </c>
      <c r="B233" s="22" t="s">
        <v>115</v>
      </c>
      <c r="C233" s="92">
        <v>0</v>
      </c>
      <c r="D233" s="92">
        <v>0</v>
      </c>
      <c r="E233" s="92">
        <v>0</v>
      </c>
      <c r="F233" s="92">
        <v>0</v>
      </c>
      <c r="G233" s="92">
        <v>0</v>
      </c>
      <c r="H233" s="92">
        <v>0</v>
      </c>
      <c r="I233" s="92">
        <v>0</v>
      </c>
      <c r="J233" s="92">
        <v>0</v>
      </c>
      <c r="K233" s="92">
        <v>0</v>
      </c>
      <c r="L233" s="92">
        <v>0</v>
      </c>
      <c r="M233" s="92">
        <v>0</v>
      </c>
      <c r="N233" s="92">
        <v>0</v>
      </c>
      <c r="O233" s="92">
        <v>0</v>
      </c>
      <c r="P233" s="92">
        <v>0</v>
      </c>
      <c r="Q233" s="93">
        <v>0</v>
      </c>
      <c r="R233" s="94">
        <v>0</v>
      </c>
    </row>
    <row r="234" spans="1:18" ht="15.75" thickBot="1">
      <c r="A234" s="21" t="s">
        <v>125</v>
      </c>
      <c r="B234" s="20" t="s">
        <v>18</v>
      </c>
      <c r="C234" s="95">
        <v>0</v>
      </c>
      <c r="D234" s="95">
        <v>0</v>
      </c>
      <c r="E234" s="95">
        <v>0</v>
      </c>
      <c r="F234" s="95">
        <v>0</v>
      </c>
      <c r="G234" s="95">
        <v>0</v>
      </c>
      <c r="H234" s="95">
        <v>0</v>
      </c>
      <c r="I234" s="95">
        <v>0</v>
      </c>
      <c r="J234" s="95">
        <v>0</v>
      </c>
      <c r="K234" s="95">
        <v>0</v>
      </c>
      <c r="L234" s="95">
        <v>0</v>
      </c>
      <c r="M234" s="95">
        <v>0</v>
      </c>
      <c r="N234" s="95">
        <v>0</v>
      </c>
      <c r="O234" s="95">
        <v>0</v>
      </c>
      <c r="P234" s="95">
        <v>0</v>
      </c>
      <c r="Q234" s="96">
        <v>0</v>
      </c>
      <c r="R234" s="97">
        <v>0</v>
      </c>
    </row>
    <row r="235" spans="1:18" ht="15">
      <c r="A235" s="25" t="s">
        <v>124</v>
      </c>
      <c r="B235" s="24" t="s">
        <v>118</v>
      </c>
      <c r="C235" s="89">
        <v>0</v>
      </c>
      <c r="D235" s="89">
        <v>0</v>
      </c>
      <c r="E235" s="89">
        <v>0</v>
      </c>
      <c r="F235" s="89">
        <v>0</v>
      </c>
      <c r="G235" s="89">
        <v>0</v>
      </c>
      <c r="H235" s="89">
        <v>0</v>
      </c>
      <c r="I235" s="89">
        <v>0</v>
      </c>
      <c r="J235" s="89">
        <v>0</v>
      </c>
      <c r="K235" s="89">
        <v>0</v>
      </c>
      <c r="L235" s="89">
        <v>0</v>
      </c>
      <c r="M235" s="89">
        <v>0</v>
      </c>
      <c r="N235" s="89">
        <v>0</v>
      </c>
      <c r="O235" s="89">
        <v>0</v>
      </c>
      <c r="P235" s="89">
        <v>0</v>
      </c>
      <c r="Q235" s="90">
        <v>0</v>
      </c>
      <c r="R235" s="91">
        <v>0</v>
      </c>
    </row>
    <row r="236" spans="1:18" ht="15">
      <c r="A236" s="23" t="s">
        <v>124</v>
      </c>
      <c r="B236" s="22" t="s">
        <v>117</v>
      </c>
      <c r="C236" s="92">
        <v>0</v>
      </c>
      <c r="D236" s="92">
        <v>0</v>
      </c>
      <c r="E236" s="92">
        <v>0</v>
      </c>
      <c r="F236" s="92">
        <v>0</v>
      </c>
      <c r="G236" s="92">
        <v>0</v>
      </c>
      <c r="H236" s="92">
        <v>0</v>
      </c>
      <c r="I236" s="92">
        <v>0</v>
      </c>
      <c r="J236" s="92">
        <v>0</v>
      </c>
      <c r="K236" s="92">
        <v>0</v>
      </c>
      <c r="L236" s="92">
        <v>0</v>
      </c>
      <c r="M236" s="92">
        <v>0</v>
      </c>
      <c r="N236" s="92">
        <v>0</v>
      </c>
      <c r="O236" s="92">
        <v>0</v>
      </c>
      <c r="P236" s="92">
        <v>0</v>
      </c>
      <c r="Q236" s="93">
        <v>0</v>
      </c>
      <c r="R236" s="94">
        <v>0</v>
      </c>
    </row>
    <row r="237" spans="1:18" ht="15">
      <c r="A237" s="23" t="s">
        <v>124</v>
      </c>
      <c r="B237" s="22" t="s">
        <v>116</v>
      </c>
      <c r="C237" s="92">
        <v>0</v>
      </c>
      <c r="D237" s="92">
        <v>0</v>
      </c>
      <c r="E237" s="92">
        <v>0</v>
      </c>
      <c r="F237" s="92">
        <v>0</v>
      </c>
      <c r="G237" s="92">
        <v>0</v>
      </c>
      <c r="H237" s="92">
        <v>0</v>
      </c>
      <c r="I237" s="92">
        <v>0</v>
      </c>
      <c r="J237" s="92">
        <v>0</v>
      </c>
      <c r="K237" s="92">
        <v>0</v>
      </c>
      <c r="L237" s="92">
        <v>0</v>
      </c>
      <c r="M237" s="92">
        <v>0</v>
      </c>
      <c r="N237" s="92">
        <v>0</v>
      </c>
      <c r="O237" s="92">
        <v>0</v>
      </c>
      <c r="P237" s="92">
        <v>0</v>
      </c>
      <c r="Q237" s="93">
        <v>0</v>
      </c>
      <c r="R237" s="94">
        <v>0</v>
      </c>
    </row>
    <row r="238" spans="1:18" ht="15">
      <c r="A238" s="23" t="s">
        <v>124</v>
      </c>
      <c r="B238" s="22" t="s">
        <v>115</v>
      </c>
      <c r="C238" s="92">
        <v>0</v>
      </c>
      <c r="D238" s="92">
        <v>0</v>
      </c>
      <c r="E238" s="92">
        <v>0</v>
      </c>
      <c r="F238" s="92">
        <v>0</v>
      </c>
      <c r="G238" s="92">
        <v>0</v>
      </c>
      <c r="H238" s="92">
        <v>0</v>
      </c>
      <c r="I238" s="92">
        <v>0</v>
      </c>
      <c r="J238" s="92">
        <v>0</v>
      </c>
      <c r="K238" s="92">
        <v>0</v>
      </c>
      <c r="L238" s="92">
        <v>0</v>
      </c>
      <c r="M238" s="92">
        <v>0</v>
      </c>
      <c r="N238" s="92">
        <v>0</v>
      </c>
      <c r="O238" s="92">
        <v>0</v>
      </c>
      <c r="P238" s="92">
        <v>0</v>
      </c>
      <c r="Q238" s="93">
        <v>0</v>
      </c>
      <c r="R238" s="94">
        <v>0</v>
      </c>
    </row>
    <row r="239" spans="1:18" ht="15.75" thickBot="1">
      <c r="A239" s="21" t="s">
        <v>124</v>
      </c>
      <c r="B239" s="20" t="s">
        <v>18</v>
      </c>
      <c r="C239" s="95">
        <v>0</v>
      </c>
      <c r="D239" s="95">
        <v>0</v>
      </c>
      <c r="E239" s="95">
        <v>0</v>
      </c>
      <c r="F239" s="95">
        <v>0</v>
      </c>
      <c r="G239" s="95">
        <v>0</v>
      </c>
      <c r="H239" s="95">
        <v>0</v>
      </c>
      <c r="I239" s="95">
        <v>0</v>
      </c>
      <c r="J239" s="95">
        <v>0</v>
      </c>
      <c r="K239" s="95">
        <v>0</v>
      </c>
      <c r="L239" s="95">
        <v>0</v>
      </c>
      <c r="M239" s="95">
        <v>0</v>
      </c>
      <c r="N239" s="95">
        <v>0</v>
      </c>
      <c r="O239" s="95">
        <v>0</v>
      </c>
      <c r="P239" s="95">
        <v>0</v>
      </c>
      <c r="Q239" s="96">
        <v>0</v>
      </c>
      <c r="R239" s="97">
        <v>0</v>
      </c>
    </row>
    <row r="240" spans="1:18" ht="15">
      <c r="A240" s="25" t="s">
        <v>123</v>
      </c>
      <c r="B240" s="24" t="s">
        <v>118</v>
      </c>
      <c r="C240" s="89">
        <v>253778282.5900007</v>
      </c>
      <c r="D240" s="89">
        <v>178843201.6900001</v>
      </c>
      <c r="E240" s="89">
        <v>247221488.94000062</v>
      </c>
      <c r="F240" s="89">
        <v>300283066.46999997</v>
      </c>
      <c r="G240" s="89">
        <v>375957263.6400005</v>
      </c>
      <c r="H240" s="89">
        <v>353920484.48000014</v>
      </c>
      <c r="I240" s="89">
        <v>411849149.4400006</v>
      </c>
      <c r="J240" s="89">
        <v>547652598.2000005</v>
      </c>
      <c r="K240" s="89">
        <v>659045009.4300022</v>
      </c>
      <c r="L240" s="89">
        <v>849813494.1600019</v>
      </c>
      <c r="M240" s="89">
        <v>666513900.85</v>
      </c>
      <c r="N240" s="89">
        <v>291396500.7200002</v>
      </c>
      <c r="O240" s="89">
        <v>44234982.250000045</v>
      </c>
      <c r="P240" s="89">
        <v>16835591.180000003</v>
      </c>
      <c r="Q240" s="90">
        <v>5197345014.040008</v>
      </c>
      <c r="R240" s="91">
        <v>0.4989163863545199</v>
      </c>
    </row>
    <row r="241" spans="1:18" ht="15">
      <c r="A241" s="23" t="s">
        <v>123</v>
      </c>
      <c r="B241" s="22" t="s">
        <v>117</v>
      </c>
      <c r="C241" s="92">
        <v>253756537.3900007</v>
      </c>
      <c r="D241" s="92">
        <v>178843201.6900001</v>
      </c>
      <c r="E241" s="92">
        <v>247163321.90000063</v>
      </c>
      <c r="F241" s="92">
        <v>300283066.46999997</v>
      </c>
      <c r="G241" s="92">
        <v>375020391.09000057</v>
      </c>
      <c r="H241" s="92">
        <v>353920484.48000014</v>
      </c>
      <c r="I241" s="92">
        <v>411849149.4400006</v>
      </c>
      <c r="J241" s="92">
        <v>547619623.4200006</v>
      </c>
      <c r="K241" s="92">
        <v>659045009.4300022</v>
      </c>
      <c r="L241" s="92">
        <v>849073593.1700019</v>
      </c>
      <c r="M241" s="92">
        <v>666513900.85</v>
      </c>
      <c r="N241" s="92">
        <v>291396500.7200002</v>
      </c>
      <c r="O241" s="92">
        <v>44234982.250000045</v>
      </c>
      <c r="P241" s="92">
        <v>16835591.180000003</v>
      </c>
      <c r="Q241" s="93">
        <v>5195555353.480008</v>
      </c>
      <c r="R241" s="94">
        <v>0.9996556586958986</v>
      </c>
    </row>
    <row r="242" spans="1:18" ht="15">
      <c r="A242" s="23" t="s">
        <v>123</v>
      </c>
      <c r="B242" s="22" t="s">
        <v>116</v>
      </c>
      <c r="C242" s="92">
        <v>0</v>
      </c>
      <c r="D242" s="92">
        <v>0</v>
      </c>
      <c r="E242" s="92">
        <v>58167.04</v>
      </c>
      <c r="F242" s="92">
        <v>0</v>
      </c>
      <c r="G242" s="92">
        <v>495187.83</v>
      </c>
      <c r="H242" s="92">
        <v>0</v>
      </c>
      <c r="I242" s="92">
        <v>0</v>
      </c>
      <c r="J242" s="92">
        <v>32974.78</v>
      </c>
      <c r="K242" s="92">
        <v>0</v>
      </c>
      <c r="L242" s="92">
        <v>377542.44</v>
      </c>
      <c r="M242" s="92">
        <v>0</v>
      </c>
      <c r="N242" s="92">
        <v>0</v>
      </c>
      <c r="O242" s="92">
        <v>0</v>
      </c>
      <c r="P242" s="92">
        <v>0</v>
      </c>
      <c r="Q242" s="93">
        <v>963872.0900000001</v>
      </c>
      <c r="R242" s="94">
        <v>0.00018545470569997078</v>
      </c>
    </row>
    <row r="243" spans="1:18" ht="18.75">
      <c r="A243" s="9"/>
      <c r="B243" s="22" t="s">
        <v>115</v>
      </c>
      <c r="C243" s="92">
        <v>0</v>
      </c>
      <c r="D243" s="92">
        <v>0</v>
      </c>
      <c r="E243" s="92">
        <v>0</v>
      </c>
      <c r="F243" s="92">
        <v>0</v>
      </c>
      <c r="G243" s="92">
        <v>292833.27</v>
      </c>
      <c r="H243" s="92">
        <v>0</v>
      </c>
      <c r="I243" s="92">
        <v>0</v>
      </c>
      <c r="J243" s="92">
        <v>0</v>
      </c>
      <c r="K243" s="92">
        <v>0</v>
      </c>
      <c r="L243" s="92">
        <v>362358.55</v>
      </c>
      <c r="M243" s="92">
        <v>0</v>
      </c>
      <c r="N243" s="92">
        <v>0</v>
      </c>
      <c r="O243" s="92">
        <v>0</v>
      </c>
      <c r="P243" s="92">
        <v>0</v>
      </c>
      <c r="Q243" s="93">
        <v>655191.8200000001</v>
      </c>
      <c r="R243" s="94">
        <v>0.00012606279133482143</v>
      </c>
    </row>
    <row r="244" spans="1:18" ht="15.75" thickBot="1">
      <c r="A244" s="21" t="s">
        <v>123</v>
      </c>
      <c r="B244" s="20" t="s">
        <v>18</v>
      </c>
      <c r="C244" s="95">
        <v>21745.2</v>
      </c>
      <c r="D244" s="95">
        <v>0</v>
      </c>
      <c r="E244" s="95">
        <v>0</v>
      </c>
      <c r="F244" s="95">
        <v>0</v>
      </c>
      <c r="G244" s="95">
        <v>148851.45</v>
      </c>
      <c r="H244" s="95">
        <v>0</v>
      </c>
      <c r="I244" s="95">
        <v>0</v>
      </c>
      <c r="J244" s="95">
        <v>0</v>
      </c>
      <c r="K244" s="95">
        <v>0</v>
      </c>
      <c r="L244" s="95">
        <v>0</v>
      </c>
      <c r="M244" s="95">
        <v>0</v>
      </c>
      <c r="N244" s="95">
        <v>0</v>
      </c>
      <c r="O244" s="95">
        <v>0</v>
      </c>
      <c r="P244" s="95">
        <v>0</v>
      </c>
      <c r="Q244" s="96">
        <v>170596.65000000002</v>
      </c>
      <c r="R244" s="97">
        <v>3.2823807066714546E-05</v>
      </c>
    </row>
    <row r="245" spans="1:18" ht="15">
      <c r="A245" s="25" t="s">
        <v>122</v>
      </c>
      <c r="B245" s="24" t="s">
        <v>118</v>
      </c>
      <c r="C245" s="89">
        <v>1019573.7799999999</v>
      </c>
      <c r="D245" s="89">
        <v>650314.53</v>
      </c>
      <c r="E245" s="89">
        <v>1079649.29</v>
      </c>
      <c r="F245" s="89">
        <v>723767.9999999999</v>
      </c>
      <c r="G245" s="89">
        <v>1431289.7400000002</v>
      </c>
      <c r="H245" s="89">
        <v>1648249.8599999999</v>
      </c>
      <c r="I245" s="89">
        <v>1654155.17</v>
      </c>
      <c r="J245" s="89">
        <v>2917733.79</v>
      </c>
      <c r="K245" s="89">
        <v>2507176.5700000003</v>
      </c>
      <c r="L245" s="89">
        <v>3298309.090000001</v>
      </c>
      <c r="M245" s="89">
        <v>4945058.770000002</v>
      </c>
      <c r="N245" s="89">
        <v>5110207.02</v>
      </c>
      <c r="O245" s="89">
        <v>3903799.5000000005</v>
      </c>
      <c r="P245" s="89">
        <v>1400085.66</v>
      </c>
      <c r="Q245" s="90">
        <v>32289370.770000003</v>
      </c>
      <c r="R245" s="91">
        <v>0.0030996010729923145</v>
      </c>
    </row>
    <row r="246" spans="1:18" ht="15">
      <c r="A246" s="23" t="s">
        <v>122</v>
      </c>
      <c r="B246" s="22" t="s">
        <v>117</v>
      </c>
      <c r="C246" s="92">
        <v>1019573.7799999999</v>
      </c>
      <c r="D246" s="92">
        <v>650314.53</v>
      </c>
      <c r="E246" s="92">
        <v>1079649.29</v>
      </c>
      <c r="F246" s="92">
        <v>723767.9999999999</v>
      </c>
      <c r="G246" s="92">
        <v>1431289.7400000002</v>
      </c>
      <c r="H246" s="92">
        <v>1648249.8599999999</v>
      </c>
      <c r="I246" s="92">
        <v>1654155.17</v>
      </c>
      <c r="J246" s="92">
        <v>2917733.79</v>
      </c>
      <c r="K246" s="92">
        <v>2507176.5700000003</v>
      </c>
      <c r="L246" s="92">
        <v>3298309.090000001</v>
      </c>
      <c r="M246" s="92">
        <v>4945058.770000002</v>
      </c>
      <c r="N246" s="92">
        <v>5023513.68</v>
      </c>
      <c r="O246" s="92">
        <v>3903799.5000000005</v>
      </c>
      <c r="P246" s="92">
        <v>1400085.66</v>
      </c>
      <c r="Q246" s="93">
        <v>32202677.430000003</v>
      </c>
      <c r="R246" s="94">
        <v>0.9973151121272221</v>
      </c>
    </row>
    <row r="247" spans="1:18" ht="15">
      <c r="A247" s="23" t="s">
        <v>122</v>
      </c>
      <c r="B247" s="22" t="s">
        <v>116</v>
      </c>
      <c r="C247" s="92">
        <v>0</v>
      </c>
      <c r="D247" s="92">
        <v>0</v>
      </c>
      <c r="E247" s="92">
        <v>0</v>
      </c>
      <c r="F247" s="92">
        <v>0</v>
      </c>
      <c r="G247" s="92">
        <v>0</v>
      </c>
      <c r="H247" s="92">
        <v>0</v>
      </c>
      <c r="I247" s="92">
        <v>0</v>
      </c>
      <c r="J247" s="92">
        <v>0</v>
      </c>
      <c r="K247" s="92">
        <v>0</v>
      </c>
      <c r="L247" s="92">
        <v>0</v>
      </c>
      <c r="M247" s="92">
        <v>0</v>
      </c>
      <c r="N247" s="92">
        <v>0</v>
      </c>
      <c r="O247" s="92">
        <v>0</v>
      </c>
      <c r="P247" s="92">
        <v>0</v>
      </c>
      <c r="Q247" s="93">
        <v>0</v>
      </c>
      <c r="R247" s="94">
        <v>0</v>
      </c>
    </row>
    <row r="248" spans="1:18" ht="15">
      <c r="A248" s="23" t="s">
        <v>122</v>
      </c>
      <c r="B248" s="22" t="s">
        <v>115</v>
      </c>
      <c r="C248" s="92">
        <v>0</v>
      </c>
      <c r="D248" s="92">
        <v>0</v>
      </c>
      <c r="E248" s="92">
        <v>0</v>
      </c>
      <c r="F248" s="92">
        <v>0</v>
      </c>
      <c r="G248" s="92">
        <v>0</v>
      </c>
      <c r="H248" s="92">
        <v>0</v>
      </c>
      <c r="I248" s="92">
        <v>0</v>
      </c>
      <c r="J248" s="92">
        <v>0</v>
      </c>
      <c r="K248" s="92">
        <v>0</v>
      </c>
      <c r="L248" s="92">
        <v>0</v>
      </c>
      <c r="M248" s="92">
        <v>0</v>
      </c>
      <c r="N248" s="92">
        <v>86693.34</v>
      </c>
      <c r="O248" s="92">
        <v>0</v>
      </c>
      <c r="P248" s="92">
        <v>0</v>
      </c>
      <c r="Q248" s="93">
        <v>86693.34</v>
      </c>
      <c r="R248" s="94">
        <v>0.0026848878727778313</v>
      </c>
    </row>
    <row r="249" spans="1:18" ht="15.75" thickBot="1">
      <c r="A249" s="21" t="s">
        <v>122</v>
      </c>
      <c r="B249" s="20" t="s">
        <v>18</v>
      </c>
      <c r="C249" s="95">
        <v>0</v>
      </c>
      <c r="D249" s="95">
        <v>0</v>
      </c>
      <c r="E249" s="95">
        <v>0</v>
      </c>
      <c r="F249" s="95">
        <v>0</v>
      </c>
      <c r="G249" s="95">
        <v>0</v>
      </c>
      <c r="H249" s="95">
        <v>0</v>
      </c>
      <c r="I249" s="95">
        <v>0</v>
      </c>
      <c r="J249" s="95">
        <v>0</v>
      </c>
      <c r="K249" s="95">
        <v>0</v>
      </c>
      <c r="L249" s="95">
        <v>0</v>
      </c>
      <c r="M249" s="95">
        <v>0</v>
      </c>
      <c r="N249" s="95">
        <v>0</v>
      </c>
      <c r="O249" s="95">
        <v>0</v>
      </c>
      <c r="P249" s="95">
        <v>0</v>
      </c>
      <c r="Q249" s="96">
        <v>0</v>
      </c>
      <c r="R249" s="97">
        <v>0</v>
      </c>
    </row>
    <row r="250" spans="1:18" ht="15">
      <c r="A250" s="25" t="s">
        <v>121</v>
      </c>
      <c r="B250" s="24" t="s">
        <v>118</v>
      </c>
      <c r="C250" s="89">
        <v>45377404.710000075</v>
      </c>
      <c r="D250" s="89">
        <v>32522705.21000001</v>
      </c>
      <c r="E250" s="89">
        <v>40892400.98999999</v>
      </c>
      <c r="F250" s="89">
        <v>62465195.75000001</v>
      </c>
      <c r="G250" s="89">
        <v>70528520.36000004</v>
      </c>
      <c r="H250" s="89">
        <v>70174330.85</v>
      </c>
      <c r="I250" s="89">
        <v>68750053.45999998</v>
      </c>
      <c r="J250" s="89">
        <v>73276916.59999993</v>
      </c>
      <c r="K250" s="89">
        <v>100705618.98000006</v>
      </c>
      <c r="L250" s="89">
        <v>110689169.59999996</v>
      </c>
      <c r="M250" s="89">
        <v>144540267.4500001</v>
      </c>
      <c r="N250" s="89">
        <v>127021268.66999996</v>
      </c>
      <c r="O250" s="89">
        <v>44618332.60000002</v>
      </c>
      <c r="P250" s="89">
        <v>988644.42</v>
      </c>
      <c r="Q250" s="90">
        <v>992550829.65</v>
      </c>
      <c r="R250" s="91">
        <v>0.09527939204813905</v>
      </c>
    </row>
    <row r="251" spans="1:18" ht="15">
      <c r="A251" s="23" t="s">
        <v>121</v>
      </c>
      <c r="B251" s="22" t="s">
        <v>117</v>
      </c>
      <c r="C251" s="92">
        <v>45247025.250000075</v>
      </c>
      <c r="D251" s="92">
        <v>32499631.71000001</v>
      </c>
      <c r="E251" s="92">
        <v>40892400.98999999</v>
      </c>
      <c r="F251" s="92">
        <v>62465195.75000001</v>
      </c>
      <c r="G251" s="92">
        <v>70528520.36000004</v>
      </c>
      <c r="H251" s="92">
        <v>70174330.85</v>
      </c>
      <c r="I251" s="92">
        <v>68750053.45999998</v>
      </c>
      <c r="J251" s="92">
        <v>73276916.59999993</v>
      </c>
      <c r="K251" s="92">
        <v>100705618.98000006</v>
      </c>
      <c r="L251" s="92">
        <v>110689169.59999996</v>
      </c>
      <c r="M251" s="92">
        <v>144540267.4500001</v>
      </c>
      <c r="N251" s="92">
        <v>127021268.66999996</v>
      </c>
      <c r="O251" s="92">
        <v>44433114.44000002</v>
      </c>
      <c r="P251" s="92">
        <v>988644.42</v>
      </c>
      <c r="Q251" s="93">
        <v>992212158.53</v>
      </c>
      <c r="R251" s="94">
        <v>0.9996587871271848</v>
      </c>
    </row>
    <row r="252" spans="1:18" ht="15">
      <c r="A252" s="23" t="s">
        <v>121</v>
      </c>
      <c r="B252" s="22" t="s">
        <v>116</v>
      </c>
      <c r="C252" s="92">
        <v>130379.46</v>
      </c>
      <c r="D252" s="92">
        <v>23073.5</v>
      </c>
      <c r="E252" s="92">
        <v>0</v>
      </c>
      <c r="F252" s="92">
        <v>0</v>
      </c>
      <c r="G252" s="92">
        <v>0</v>
      </c>
      <c r="H252" s="92">
        <v>0</v>
      </c>
      <c r="I252" s="92">
        <v>0</v>
      </c>
      <c r="J252" s="92">
        <v>0</v>
      </c>
      <c r="K252" s="92">
        <v>0</v>
      </c>
      <c r="L252" s="92">
        <v>0</v>
      </c>
      <c r="M252" s="92">
        <v>0</v>
      </c>
      <c r="N252" s="92">
        <v>0</v>
      </c>
      <c r="O252" s="92">
        <v>0</v>
      </c>
      <c r="P252" s="92">
        <v>0</v>
      </c>
      <c r="Q252" s="93">
        <v>153452.96000000002</v>
      </c>
      <c r="R252" s="94">
        <v>0.00015460463627249362</v>
      </c>
    </row>
    <row r="253" spans="1:18" ht="15">
      <c r="A253" s="23" t="s">
        <v>121</v>
      </c>
      <c r="B253" s="22" t="s">
        <v>115</v>
      </c>
      <c r="C253" s="92">
        <v>0</v>
      </c>
      <c r="D253" s="92">
        <v>0</v>
      </c>
      <c r="E253" s="92">
        <v>0</v>
      </c>
      <c r="F253" s="92">
        <v>0</v>
      </c>
      <c r="G253" s="92">
        <v>0</v>
      </c>
      <c r="H253" s="92">
        <v>0</v>
      </c>
      <c r="I253" s="92">
        <v>0</v>
      </c>
      <c r="J253" s="92">
        <v>0</v>
      </c>
      <c r="K253" s="92">
        <v>0</v>
      </c>
      <c r="L253" s="92">
        <v>0</v>
      </c>
      <c r="M253" s="92">
        <v>0</v>
      </c>
      <c r="N253" s="92">
        <v>0</v>
      </c>
      <c r="O253" s="92">
        <v>0</v>
      </c>
      <c r="P253" s="92">
        <v>0</v>
      </c>
      <c r="Q253" s="93">
        <v>0</v>
      </c>
      <c r="R253" s="94">
        <v>0</v>
      </c>
    </row>
    <row r="254" spans="1:18" ht="15.75" thickBot="1">
      <c r="A254" s="21" t="s">
        <v>121</v>
      </c>
      <c r="B254" s="20" t="s">
        <v>18</v>
      </c>
      <c r="C254" s="95">
        <v>0</v>
      </c>
      <c r="D254" s="95">
        <v>0</v>
      </c>
      <c r="E254" s="95">
        <v>0</v>
      </c>
      <c r="F254" s="95">
        <v>0</v>
      </c>
      <c r="G254" s="95">
        <v>0</v>
      </c>
      <c r="H254" s="95">
        <v>0</v>
      </c>
      <c r="I254" s="95">
        <v>0</v>
      </c>
      <c r="J254" s="95">
        <v>0</v>
      </c>
      <c r="K254" s="95">
        <v>0</v>
      </c>
      <c r="L254" s="95">
        <v>0</v>
      </c>
      <c r="M254" s="95">
        <v>0</v>
      </c>
      <c r="N254" s="95">
        <v>0</v>
      </c>
      <c r="O254" s="95">
        <v>185218.16</v>
      </c>
      <c r="P254" s="95">
        <v>0</v>
      </c>
      <c r="Q254" s="96">
        <v>185218.16</v>
      </c>
      <c r="R254" s="97">
        <v>0.00018660823654271982</v>
      </c>
    </row>
    <row r="255" spans="1:18" ht="15">
      <c r="A255" s="25" t="s">
        <v>120</v>
      </c>
      <c r="B255" s="24" t="s">
        <v>118</v>
      </c>
      <c r="C255" s="89">
        <v>10255746.8</v>
      </c>
      <c r="D255" s="89">
        <v>7065914.680000001</v>
      </c>
      <c r="E255" s="89">
        <v>10637757.72</v>
      </c>
      <c r="F255" s="89">
        <v>14751448.279999997</v>
      </c>
      <c r="G255" s="89">
        <v>14565205.530000001</v>
      </c>
      <c r="H255" s="89">
        <v>15611230.710000003</v>
      </c>
      <c r="I255" s="89">
        <v>18089785.429999996</v>
      </c>
      <c r="J255" s="89">
        <v>25573012.190000005</v>
      </c>
      <c r="K255" s="89">
        <v>30121774.05000001</v>
      </c>
      <c r="L255" s="89">
        <v>42276133.61000001</v>
      </c>
      <c r="M255" s="89">
        <v>35772114.60999999</v>
      </c>
      <c r="N255" s="89">
        <v>15890671.029999997</v>
      </c>
      <c r="O255" s="89">
        <v>1250086.71</v>
      </c>
      <c r="P255" s="89">
        <v>281092.77</v>
      </c>
      <c r="Q255" s="90">
        <v>242141974.12000003</v>
      </c>
      <c r="R255" s="91">
        <v>0.023244290765063715</v>
      </c>
    </row>
    <row r="256" spans="1:18" ht="15">
      <c r="A256" s="23" t="s">
        <v>120</v>
      </c>
      <c r="B256" s="22" t="s">
        <v>117</v>
      </c>
      <c r="C256" s="92">
        <v>10255746.8</v>
      </c>
      <c r="D256" s="92">
        <v>7065914.680000001</v>
      </c>
      <c r="E256" s="92">
        <v>10637757.72</v>
      </c>
      <c r="F256" s="92">
        <v>14751448.279999997</v>
      </c>
      <c r="G256" s="92">
        <v>14565205.530000001</v>
      </c>
      <c r="H256" s="92">
        <v>15514340.390000002</v>
      </c>
      <c r="I256" s="92">
        <v>18089785.429999996</v>
      </c>
      <c r="J256" s="92">
        <v>25573012.190000005</v>
      </c>
      <c r="K256" s="92">
        <v>30121774.05000001</v>
      </c>
      <c r="L256" s="92">
        <v>42276133.61000001</v>
      </c>
      <c r="M256" s="92">
        <v>35772114.60999999</v>
      </c>
      <c r="N256" s="92">
        <v>15890671.029999997</v>
      </c>
      <c r="O256" s="92">
        <v>1250086.71</v>
      </c>
      <c r="P256" s="92">
        <v>281092.77</v>
      </c>
      <c r="Q256" s="93">
        <v>242045083.80000004</v>
      </c>
      <c r="R256" s="94">
        <v>0.999599861526065</v>
      </c>
    </row>
    <row r="257" spans="1:18" ht="15">
      <c r="A257" s="23" t="s">
        <v>120</v>
      </c>
      <c r="B257" s="22" t="s">
        <v>116</v>
      </c>
      <c r="C257" s="92">
        <v>0</v>
      </c>
      <c r="D257" s="92">
        <v>0</v>
      </c>
      <c r="E257" s="92">
        <v>0</v>
      </c>
      <c r="F257" s="92">
        <v>0</v>
      </c>
      <c r="G257" s="92">
        <v>0</v>
      </c>
      <c r="H257" s="92">
        <v>96890.32</v>
      </c>
      <c r="I257" s="92">
        <v>0</v>
      </c>
      <c r="J257" s="92">
        <v>0</v>
      </c>
      <c r="K257" s="92">
        <v>0</v>
      </c>
      <c r="L257" s="92">
        <v>0</v>
      </c>
      <c r="M257" s="92">
        <v>0</v>
      </c>
      <c r="N257" s="92">
        <v>0</v>
      </c>
      <c r="O257" s="92">
        <v>0</v>
      </c>
      <c r="P257" s="92">
        <v>0</v>
      </c>
      <c r="Q257" s="93">
        <v>96890.32</v>
      </c>
      <c r="R257" s="94">
        <v>0.00040013847393506163</v>
      </c>
    </row>
    <row r="258" spans="1:18" ht="15">
      <c r="A258" s="23" t="s">
        <v>120</v>
      </c>
      <c r="B258" s="22" t="s">
        <v>115</v>
      </c>
      <c r="C258" s="92">
        <v>0</v>
      </c>
      <c r="D258" s="92">
        <v>0</v>
      </c>
      <c r="E258" s="92">
        <v>0</v>
      </c>
      <c r="F258" s="92">
        <v>0</v>
      </c>
      <c r="G258" s="92">
        <v>0</v>
      </c>
      <c r="H258" s="92">
        <v>0</v>
      </c>
      <c r="I258" s="92">
        <v>0</v>
      </c>
      <c r="J258" s="92">
        <v>0</v>
      </c>
      <c r="K258" s="92">
        <v>0</v>
      </c>
      <c r="L258" s="92">
        <v>0</v>
      </c>
      <c r="M258" s="92">
        <v>0</v>
      </c>
      <c r="N258" s="92">
        <v>0</v>
      </c>
      <c r="O258" s="92">
        <v>0</v>
      </c>
      <c r="P258" s="92">
        <v>0</v>
      </c>
      <c r="Q258" s="93">
        <v>0</v>
      </c>
      <c r="R258" s="94">
        <v>0</v>
      </c>
    </row>
    <row r="259" spans="1:18" ht="15.75" thickBot="1">
      <c r="A259" s="21" t="s">
        <v>120</v>
      </c>
      <c r="B259" s="20" t="s">
        <v>18</v>
      </c>
      <c r="C259" s="95">
        <v>0</v>
      </c>
      <c r="D259" s="95">
        <v>0</v>
      </c>
      <c r="E259" s="95">
        <v>0</v>
      </c>
      <c r="F259" s="95">
        <v>0</v>
      </c>
      <c r="G259" s="95">
        <v>0</v>
      </c>
      <c r="H259" s="95">
        <v>0</v>
      </c>
      <c r="I259" s="95">
        <v>0</v>
      </c>
      <c r="J259" s="95">
        <v>0</v>
      </c>
      <c r="K259" s="95">
        <v>0</v>
      </c>
      <c r="L259" s="95">
        <v>0</v>
      </c>
      <c r="M259" s="95">
        <v>0</v>
      </c>
      <c r="N259" s="95">
        <v>0</v>
      </c>
      <c r="O259" s="95">
        <v>0</v>
      </c>
      <c r="P259" s="95">
        <v>0</v>
      </c>
      <c r="Q259" s="96">
        <v>0</v>
      </c>
      <c r="R259" s="97">
        <v>0</v>
      </c>
    </row>
    <row r="260" spans="1:18" ht="15">
      <c r="A260" s="25" t="s">
        <v>119</v>
      </c>
      <c r="B260" s="24" t="s">
        <v>118</v>
      </c>
      <c r="C260" s="89">
        <v>523298.6</v>
      </c>
      <c r="D260" s="89">
        <v>600550.26</v>
      </c>
      <c r="E260" s="89">
        <v>743409.89</v>
      </c>
      <c r="F260" s="89">
        <v>1286047.4500000002</v>
      </c>
      <c r="G260" s="89">
        <v>1076308.8</v>
      </c>
      <c r="H260" s="89">
        <v>1361168.95</v>
      </c>
      <c r="I260" s="89">
        <v>2938082.96</v>
      </c>
      <c r="J260" s="89">
        <v>3420720.17</v>
      </c>
      <c r="K260" s="89">
        <v>2278825.0599999996</v>
      </c>
      <c r="L260" s="89">
        <v>2430463.1599999997</v>
      </c>
      <c r="M260" s="89">
        <v>3175090.84</v>
      </c>
      <c r="N260" s="89">
        <v>5387244.6</v>
      </c>
      <c r="O260" s="89">
        <v>2088531.6</v>
      </c>
      <c r="P260" s="89">
        <v>2212973.3</v>
      </c>
      <c r="Q260" s="90">
        <v>29522715.640000004</v>
      </c>
      <c r="R260" s="91">
        <v>0.002834017476748463</v>
      </c>
    </row>
    <row r="261" spans="1:18" ht="15">
      <c r="A261" s="23" t="s">
        <v>119</v>
      </c>
      <c r="B261" s="22" t="s">
        <v>117</v>
      </c>
      <c r="C261" s="92">
        <v>523298.6</v>
      </c>
      <c r="D261" s="92">
        <v>600550.26</v>
      </c>
      <c r="E261" s="92">
        <v>743409.89</v>
      </c>
      <c r="F261" s="92">
        <v>1286047.4500000002</v>
      </c>
      <c r="G261" s="92">
        <v>1076308.8</v>
      </c>
      <c r="H261" s="92">
        <v>1361168.95</v>
      </c>
      <c r="I261" s="92">
        <v>2938082.96</v>
      </c>
      <c r="J261" s="92">
        <v>3420720.17</v>
      </c>
      <c r="K261" s="92">
        <v>2278825.0599999996</v>
      </c>
      <c r="L261" s="92">
        <v>2430463.1599999997</v>
      </c>
      <c r="M261" s="92">
        <v>3175090.84</v>
      </c>
      <c r="N261" s="92">
        <v>5387244.6</v>
      </c>
      <c r="O261" s="92">
        <v>2088531.6</v>
      </c>
      <c r="P261" s="92">
        <v>2212973.3</v>
      </c>
      <c r="Q261" s="93">
        <v>29522715.640000004</v>
      </c>
      <c r="R261" s="94">
        <v>1</v>
      </c>
    </row>
    <row r="262" spans="1:18" ht="15">
      <c r="A262" s="23" t="s">
        <v>119</v>
      </c>
      <c r="B262" s="22" t="s">
        <v>116</v>
      </c>
      <c r="C262" s="92">
        <v>0</v>
      </c>
      <c r="D262" s="92">
        <v>0</v>
      </c>
      <c r="E262" s="92">
        <v>0</v>
      </c>
      <c r="F262" s="92">
        <v>0</v>
      </c>
      <c r="G262" s="92">
        <v>0</v>
      </c>
      <c r="H262" s="92">
        <v>0</v>
      </c>
      <c r="I262" s="92">
        <v>0</v>
      </c>
      <c r="J262" s="92">
        <v>0</v>
      </c>
      <c r="K262" s="92">
        <v>0</v>
      </c>
      <c r="L262" s="92">
        <v>0</v>
      </c>
      <c r="M262" s="92">
        <v>0</v>
      </c>
      <c r="N262" s="92">
        <v>0</v>
      </c>
      <c r="O262" s="92">
        <v>0</v>
      </c>
      <c r="P262" s="92">
        <v>0</v>
      </c>
      <c r="Q262" s="93">
        <v>0</v>
      </c>
      <c r="R262" s="94">
        <v>0</v>
      </c>
    </row>
    <row r="263" spans="1:18" ht="15">
      <c r="A263" s="23" t="s">
        <v>119</v>
      </c>
      <c r="B263" s="22" t="s">
        <v>115</v>
      </c>
      <c r="C263" s="92">
        <v>0</v>
      </c>
      <c r="D263" s="92">
        <v>0</v>
      </c>
      <c r="E263" s="92">
        <v>0</v>
      </c>
      <c r="F263" s="92">
        <v>0</v>
      </c>
      <c r="G263" s="92">
        <v>0</v>
      </c>
      <c r="H263" s="92">
        <v>0</v>
      </c>
      <c r="I263" s="92">
        <v>0</v>
      </c>
      <c r="J263" s="92">
        <v>0</v>
      </c>
      <c r="K263" s="92">
        <v>0</v>
      </c>
      <c r="L263" s="92">
        <v>0</v>
      </c>
      <c r="M263" s="92">
        <v>0</v>
      </c>
      <c r="N263" s="92">
        <v>0</v>
      </c>
      <c r="O263" s="92">
        <v>0</v>
      </c>
      <c r="P263" s="92">
        <v>0</v>
      </c>
      <c r="Q263" s="93">
        <v>0</v>
      </c>
      <c r="R263" s="94">
        <v>0</v>
      </c>
    </row>
    <row r="264" spans="1:18" ht="15.75" thickBot="1">
      <c r="A264" s="21" t="s">
        <v>119</v>
      </c>
      <c r="B264" s="20" t="s">
        <v>18</v>
      </c>
      <c r="C264" s="95">
        <v>0</v>
      </c>
      <c r="D264" s="95">
        <v>0</v>
      </c>
      <c r="E264" s="95">
        <v>0</v>
      </c>
      <c r="F264" s="95">
        <v>0</v>
      </c>
      <c r="G264" s="95">
        <v>0</v>
      </c>
      <c r="H264" s="95">
        <v>0</v>
      </c>
      <c r="I264" s="95">
        <v>0</v>
      </c>
      <c r="J264" s="95">
        <v>0</v>
      </c>
      <c r="K264" s="95">
        <v>0</v>
      </c>
      <c r="L264" s="95">
        <v>0</v>
      </c>
      <c r="M264" s="95">
        <v>0</v>
      </c>
      <c r="N264" s="95">
        <v>0</v>
      </c>
      <c r="O264" s="95">
        <v>0</v>
      </c>
      <c r="P264" s="95">
        <v>0</v>
      </c>
      <c r="Q264" s="96">
        <v>0</v>
      </c>
      <c r="R264" s="97">
        <v>0</v>
      </c>
    </row>
    <row r="265" spans="1:18" ht="15">
      <c r="A265" s="19" t="s">
        <v>87</v>
      </c>
      <c r="B265" s="18" t="s">
        <v>118</v>
      </c>
      <c r="C265" s="98">
        <v>492142057.21000093</v>
      </c>
      <c r="D265" s="98">
        <v>360579694.52000016</v>
      </c>
      <c r="E265" s="98">
        <v>462400347.37000066</v>
      </c>
      <c r="F265" s="98">
        <v>607505080.44</v>
      </c>
      <c r="G265" s="98">
        <v>726050327.8300005</v>
      </c>
      <c r="H265" s="98">
        <v>723132839.9100001</v>
      </c>
      <c r="I265" s="98">
        <v>801287983.2700005</v>
      </c>
      <c r="J265" s="98">
        <v>1010951168.9900006</v>
      </c>
      <c r="K265" s="98">
        <v>1207849266.910002</v>
      </c>
      <c r="L265" s="98">
        <v>1556929915.220002</v>
      </c>
      <c r="M265" s="98">
        <v>1440474570.3100002</v>
      </c>
      <c r="N265" s="98">
        <v>823146755.6000001</v>
      </c>
      <c r="O265" s="98">
        <v>169877518.47000003</v>
      </c>
      <c r="P265" s="98">
        <v>34939086.53000001</v>
      </c>
      <c r="Q265" s="90">
        <v>10417266612.580008</v>
      </c>
      <c r="R265" s="91">
        <v>1</v>
      </c>
    </row>
    <row r="266" spans="1:18" ht="15" customHeight="1">
      <c r="A266" s="17"/>
      <c r="B266" s="16" t="s">
        <v>117</v>
      </c>
      <c r="C266" s="99">
        <v>491989932.55000097</v>
      </c>
      <c r="D266" s="99">
        <v>360556621.02000016</v>
      </c>
      <c r="E266" s="99">
        <v>462342180.33000064</v>
      </c>
      <c r="F266" s="99">
        <v>607432344.94</v>
      </c>
      <c r="G266" s="99">
        <v>725022213.4800005</v>
      </c>
      <c r="H266" s="99">
        <v>722342825.2300001</v>
      </c>
      <c r="I266" s="99">
        <v>801115797.4300004</v>
      </c>
      <c r="J266" s="99">
        <v>1008373126.4900006</v>
      </c>
      <c r="K266" s="99">
        <v>1207849266.910002</v>
      </c>
      <c r="L266" s="99">
        <v>1555894958.700002</v>
      </c>
      <c r="M266" s="99">
        <v>1440474570.3100002</v>
      </c>
      <c r="N266" s="99">
        <v>822753430.4600002</v>
      </c>
      <c r="O266" s="99">
        <v>169692300.31000003</v>
      </c>
      <c r="P266" s="99">
        <v>34939086.53000001</v>
      </c>
      <c r="Q266" s="93">
        <v>10410778654.690008</v>
      </c>
      <c r="R266" s="94">
        <v>0.9993771919130721</v>
      </c>
    </row>
    <row r="267" spans="1:18" ht="15" customHeight="1">
      <c r="A267" s="17"/>
      <c r="B267" s="16" t="s">
        <v>116</v>
      </c>
      <c r="C267" s="99">
        <v>130379.46</v>
      </c>
      <c r="D267" s="99">
        <v>23073.5</v>
      </c>
      <c r="E267" s="99">
        <v>58167.04</v>
      </c>
      <c r="F267" s="99">
        <v>72735.5</v>
      </c>
      <c r="G267" s="99">
        <v>586429.63</v>
      </c>
      <c r="H267" s="99">
        <v>611685.25</v>
      </c>
      <c r="I267" s="99">
        <v>172185.84</v>
      </c>
      <c r="J267" s="99">
        <v>32974.78</v>
      </c>
      <c r="K267" s="99">
        <v>0</v>
      </c>
      <c r="L267" s="99">
        <v>377542.44</v>
      </c>
      <c r="M267" s="99">
        <v>0</v>
      </c>
      <c r="N267" s="99">
        <v>306631.8</v>
      </c>
      <c r="O267" s="99">
        <v>0</v>
      </c>
      <c r="P267" s="99">
        <v>0</v>
      </c>
      <c r="Q267" s="93">
        <v>2371805.2399999998</v>
      </c>
      <c r="R267" s="94">
        <v>0.00022768018984325325</v>
      </c>
    </row>
    <row r="268" spans="1:18" ht="15">
      <c r="A268" s="17"/>
      <c r="B268" s="16" t="s">
        <v>115</v>
      </c>
      <c r="C268" s="99">
        <v>0</v>
      </c>
      <c r="D268" s="99">
        <v>0</v>
      </c>
      <c r="E268" s="99">
        <v>0</v>
      </c>
      <c r="F268" s="99">
        <v>0</v>
      </c>
      <c r="G268" s="99">
        <v>292833.27</v>
      </c>
      <c r="H268" s="99">
        <v>0</v>
      </c>
      <c r="I268" s="99">
        <v>0</v>
      </c>
      <c r="J268" s="99">
        <v>0</v>
      </c>
      <c r="K268" s="99">
        <v>0</v>
      </c>
      <c r="L268" s="99">
        <v>362358.55</v>
      </c>
      <c r="M268" s="99">
        <v>0</v>
      </c>
      <c r="N268" s="99">
        <v>86693.34</v>
      </c>
      <c r="O268" s="99">
        <v>0</v>
      </c>
      <c r="P268" s="99">
        <v>0</v>
      </c>
      <c r="Q268" s="93">
        <v>741885.16</v>
      </c>
      <c r="R268" s="94">
        <v>7.12168736378592E-05</v>
      </c>
    </row>
    <row r="269" spans="1:18" ht="15.75" thickBot="1">
      <c r="A269" s="15"/>
      <c r="B269" s="14" t="s">
        <v>18</v>
      </c>
      <c r="C269" s="100">
        <v>21745.2</v>
      </c>
      <c r="D269" s="100">
        <v>0</v>
      </c>
      <c r="E269" s="100">
        <v>0</v>
      </c>
      <c r="F269" s="100">
        <v>0</v>
      </c>
      <c r="G269" s="100">
        <v>148851.45</v>
      </c>
      <c r="H269" s="100">
        <v>178329.43</v>
      </c>
      <c r="I269" s="100">
        <v>0</v>
      </c>
      <c r="J269" s="100">
        <v>2545067.72</v>
      </c>
      <c r="K269" s="100">
        <v>0</v>
      </c>
      <c r="L269" s="100">
        <v>295055.53</v>
      </c>
      <c r="M269" s="100">
        <v>0</v>
      </c>
      <c r="N269" s="100">
        <v>0</v>
      </c>
      <c r="O269" s="100">
        <v>185218.16</v>
      </c>
      <c r="P269" s="100">
        <v>0</v>
      </c>
      <c r="Q269" s="96">
        <v>3374267.49</v>
      </c>
      <c r="R269" s="97">
        <v>0.0003239110234468989</v>
      </c>
    </row>
    <row r="271" spans="1:18" ht="17.25">
      <c r="A271" t="s">
        <v>160</v>
      </c>
      <c r="B271" s="78"/>
      <c r="C271" s="78"/>
      <c r="D271" s="78"/>
      <c r="E271" s="78"/>
      <c r="F271" s="78"/>
      <c r="G271" s="78"/>
      <c r="H271" s="78"/>
      <c r="I271" s="78"/>
      <c r="J271" s="78"/>
      <c r="K271" s="78"/>
      <c r="L271" s="78"/>
      <c r="M271" s="78"/>
      <c r="N271" s="78"/>
      <c r="O271" s="78"/>
      <c r="P271" s="78"/>
      <c r="Q271" s="78"/>
      <c r="R271" s="78"/>
    </row>
    <row r="272" spans="1:18" ht="15" customHeight="1">
      <c r="A272" s="116" t="s">
        <v>161</v>
      </c>
      <c r="B272" s="116"/>
      <c r="C272" s="116"/>
      <c r="D272" s="116"/>
      <c r="E272" s="116"/>
      <c r="F272" s="116"/>
      <c r="G272" s="116"/>
      <c r="H272" s="116"/>
      <c r="I272" s="116"/>
      <c r="J272" s="116"/>
      <c r="K272" s="116"/>
      <c r="L272" s="116"/>
      <c r="M272" s="116"/>
      <c r="N272" s="116"/>
      <c r="O272" s="116"/>
      <c r="P272" s="116"/>
      <c r="Q272" s="116"/>
      <c r="R272" s="116"/>
    </row>
    <row r="273" spans="1:18" ht="17.25">
      <c r="A273" t="s">
        <v>162</v>
      </c>
      <c r="B273" s="78"/>
      <c r="C273" s="78"/>
      <c r="D273" s="78"/>
      <c r="E273" s="78"/>
      <c r="F273" s="78"/>
      <c r="G273" s="78"/>
      <c r="H273" s="78"/>
      <c r="I273" s="78"/>
      <c r="J273" s="78"/>
      <c r="K273" s="78"/>
      <c r="L273" s="78"/>
      <c r="M273" s="78"/>
      <c r="N273" s="78"/>
      <c r="O273" s="78"/>
      <c r="P273" s="78"/>
      <c r="Q273" s="78"/>
      <c r="R273" s="78"/>
    </row>
    <row r="274" spans="1:18" ht="17.25">
      <c r="A274" s="120" t="s">
        <v>163</v>
      </c>
      <c r="B274" s="78"/>
      <c r="C274" s="78"/>
      <c r="D274" s="78"/>
      <c r="E274" s="78"/>
      <c r="F274" s="78"/>
      <c r="G274" s="78"/>
      <c r="H274" s="78"/>
      <c r="I274" s="78"/>
      <c r="J274" s="78"/>
      <c r="K274" s="78"/>
      <c r="L274" s="78"/>
      <c r="M274" s="78"/>
      <c r="N274" s="78"/>
      <c r="O274" s="78"/>
      <c r="P274" s="78"/>
      <c r="Q274" s="78"/>
      <c r="R274" s="78"/>
    </row>
    <row r="276" spans="1:2" ht="15" customHeight="1">
      <c r="A276" s="113" t="s">
        <v>113</v>
      </c>
      <c r="B276" s="113"/>
    </row>
    <row r="277" spans="1:9" ht="15">
      <c r="A277" s="12" t="s">
        <v>112</v>
      </c>
      <c r="B277" s="11">
        <f>B2</f>
        <v>41879</v>
      </c>
      <c r="I277" s="13" t="s">
        <v>111</v>
      </c>
    </row>
    <row r="278" spans="1:6" ht="15">
      <c r="A278" s="12" t="s">
        <v>110</v>
      </c>
      <c r="B278" s="11">
        <f>B3</f>
        <v>41897</v>
      </c>
      <c r="C278" s="11"/>
      <c r="F278" s="10"/>
    </row>
    <row r="280" spans="1:14" ht="18.75">
      <c r="A280" s="108" t="s">
        <v>143</v>
      </c>
      <c r="B280" s="108"/>
      <c r="C280" s="12"/>
      <c r="D280" s="8"/>
      <c r="E280" s="8"/>
      <c r="F280" s="8"/>
      <c r="G280" s="8"/>
      <c r="H280" s="8"/>
      <c r="I280" s="8"/>
      <c r="J280" s="7"/>
      <c r="K280" s="7"/>
      <c r="L280" s="7"/>
      <c r="M280" s="7"/>
      <c r="N280" s="7"/>
    </row>
    <row r="283" spans="1:14" ht="17.25">
      <c r="A283" s="122" t="s">
        <v>141</v>
      </c>
      <c r="B283" s="122"/>
      <c r="C283" s="122"/>
      <c r="D283" s="122"/>
      <c r="E283" s="122"/>
      <c r="F283" s="122"/>
      <c r="G283" s="122"/>
      <c r="H283" s="122"/>
      <c r="I283" s="122"/>
      <c r="J283" s="122"/>
      <c r="K283" s="122"/>
      <c r="L283" s="122"/>
      <c r="M283" s="122"/>
      <c r="N283" s="122"/>
    </row>
    <row r="284" spans="1:17" ht="17.25">
      <c r="A284" s="121" t="s">
        <v>164</v>
      </c>
      <c r="B284" s="104" t="s">
        <v>109</v>
      </c>
      <c r="C284" s="6" t="s">
        <v>108</v>
      </c>
      <c r="D284" s="6" t="s">
        <v>107</v>
      </c>
      <c r="E284" s="6" t="s">
        <v>106</v>
      </c>
      <c r="F284" s="6" t="s">
        <v>105</v>
      </c>
      <c r="G284" s="6" t="s">
        <v>104</v>
      </c>
      <c r="H284" s="6" t="s">
        <v>103</v>
      </c>
      <c r="I284" s="6" t="s">
        <v>102</v>
      </c>
      <c r="J284" s="6" t="s">
        <v>101</v>
      </c>
      <c r="K284" s="6" t="s">
        <v>100</v>
      </c>
      <c r="L284" s="6" t="s">
        <v>99</v>
      </c>
      <c r="M284" s="6" t="s">
        <v>98</v>
      </c>
      <c r="N284" s="6" t="s">
        <v>97</v>
      </c>
      <c r="O284" s="6" t="s">
        <v>96</v>
      </c>
      <c r="P284" s="6" t="s">
        <v>87</v>
      </c>
      <c r="Q284" s="6" t="s">
        <v>95</v>
      </c>
    </row>
    <row r="285" spans="1:17" ht="15">
      <c r="A285" s="5" t="s">
        <v>94</v>
      </c>
      <c r="B285" s="101">
        <v>3471924.8200000003</v>
      </c>
      <c r="C285" s="101">
        <v>1981453.9400000002</v>
      </c>
      <c r="D285" s="101">
        <v>2738161.200000001</v>
      </c>
      <c r="E285" s="101">
        <v>6418492.35</v>
      </c>
      <c r="F285" s="101">
        <v>5098807.18</v>
      </c>
      <c r="G285" s="101">
        <v>4740957.030000001</v>
      </c>
      <c r="H285" s="101">
        <v>3580263.7099999995</v>
      </c>
      <c r="I285" s="101">
        <v>8017435.57</v>
      </c>
      <c r="J285" s="101">
        <v>9235719.070000002</v>
      </c>
      <c r="K285" s="101">
        <v>10494471.469999997</v>
      </c>
      <c r="L285" s="84">
        <v>8063268.399999999</v>
      </c>
      <c r="M285" s="84">
        <v>7528479.6000000015</v>
      </c>
      <c r="N285" s="84">
        <v>4870887.319999999</v>
      </c>
      <c r="O285" s="84">
        <v>276451.52999999997</v>
      </c>
      <c r="P285" s="102">
        <v>76516773.19</v>
      </c>
      <c r="Q285" s="103">
        <v>0.007345187181596902</v>
      </c>
    </row>
    <row r="286" spans="1:17" ht="15">
      <c r="A286" s="5" t="s">
        <v>93</v>
      </c>
      <c r="B286" s="101">
        <v>3834984.4000000013</v>
      </c>
      <c r="C286" s="101">
        <v>3530660.41</v>
      </c>
      <c r="D286" s="101">
        <v>5372183.300000002</v>
      </c>
      <c r="E286" s="101">
        <v>7872019.3199999975</v>
      </c>
      <c r="F286" s="101">
        <v>7084210.16</v>
      </c>
      <c r="G286" s="101">
        <v>4479180.3</v>
      </c>
      <c r="H286" s="101">
        <v>4150060.310000001</v>
      </c>
      <c r="I286" s="101">
        <v>4884440.58</v>
      </c>
      <c r="J286" s="101">
        <v>7464496.019999999</v>
      </c>
      <c r="K286" s="101">
        <v>7976681.970000001</v>
      </c>
      <c r="L286" s="84">
        <v>8903480.810000002</v>
      </c>
      <c r="M286" s="84">
        <v>5754353.510000003</v>
      </c>
      <c r="N286" s="84">
        <v>1738810.62</v>
      </c>
      <c r="O286" s="84">
        <v>612874.98</v>
      </c>
      <c r="P286" s="102">
        <v>73658436.69000001</v>
      </c>
      <c r="Q286" s="103">
        <v>0.007070802680719462</v>
      </c>
    </row>
    <row r="287" spans="1:17" ht="15">
      <c r="A287" s="5" t="s">
        <v>92</v>
      </c>
      <c r="B287" s="101">
        <v>7617902.269999999</v>
      </c>
      <c r="C287" s="101">
        <v>5236966.81</v>
      </c>
      <c r="D287" s="101">
        <v>7433426.500000005</v>
      </c>
      <c r="E287" s="101">
        <v>12796338.270000001</v>
      </c>
      <c r="F287" s="101">
        <v>15255563.340000002</v>
      </c>
      <c r="G287" s="101">
        <v>10503681.650000002</v>
      </c>
      <c r="H287" s="101">
        <v>10606997.960000005</v>
      </c>
      <c r="I287" s="101">
        <v>14034771.840000007</v>
      </c>
      <c r="J287" s="101">
        <v>17795470.230000004</v>
      </c>
      <c r="K287" s="101">
        <v>26833797.39</v>
      </c>
      <c r="L287" s="84">
        <v>25555787.169999994</v>
      </c>
      <c r="M287" s="84">
        <v>14046408.309999987</v>
      </c>
      <c r="N287" s="84">
        <v>3796321.31</v>
      </c>
      <c r="O287" s="84">
        <v>782306.1799999999</v>
      </c>
      <c r="P287" s="102">
        <v>172295739.23000002</v>
      </c>
      <c r="Q287" s="103">
        <v>0.01653943838030735</v>
      </c>
    </row>
    <row r="288" spans="1:17" ht="15">
      <c r="A288" s="5" t="s">
        <v>91</v>
      </c>
      <c r="B288" s="101">
        <v>20742468.69000003</v>
      </c>
      <c r="C288" s="101">
        <v>15601084.330000004</v>
      </c>
      <c r="D288" s="101">
        <v>23415172.42000001</v>
      </c>
      <c r="E288" s="101">
        <v>31171603.140000004</v>
      </c>
      <c r="F288" s="101">
        <v>35339701.04</v>
      </c>
      <c r="G288" s="101">
        <v>32707753.94999999</v>
      </c>
      <c r="H288" s="101">
        <v>32811143.740000017</v>
      </c>
      <c r="I288" s="101">
        <v>36104028.36</v>
      </c>
      <c r="J288" s="101">
        <v>49946263.58999997</v>
      </c>
      <c r="K288" s="101">
        <v>78541189.65999998</v>
      </c>
      <c r="L288" s="84">
        <v>82840294.00999993</v>
      </c>
      <c r="M288" s="84">
        <v>50678657.140000015</v>
      </c>
      <c r="N288" s="84">
        <v>11401108.109999996</v>
      </c>
      <c r="O288" s="84">
        <v>2375663.8400000003</v>
      </c>
      <c r="P288" s="102">
        <v>503676132.0199999</v>
      </c>
      <c r="Q288" s="103">
        <v>0.04835012395782934</v>
      </c>
    </row>
    <row r="289" spans="1:17" ht="15">
      <c r="A289" s="5" t="s">
        <v>90</v>
      </c>
      <c r="B289" s="101">
        <v>46950313.48999997</v>
      </c>
      <c r="C289" s="101">
        <v>34383047.49999999</v>
      </c>
      <c r="D289" s="101">
        <v>50734390.239999965</v>
      </c>
      <c r="E289" s="101">
        <v>71289952.38000004</v>
      </c>
      <c r="F289" s="101">
        <v>78539066.27000007</v>
      </c>
      <c r="G289" s="101">
        <v>79780790.39999993</v>
      </c>
      <c r="H289" s="101">
        <v>69367016.81</v>
      </c>
      <c r="I289" s="101">
        <v>97702136.10999998</v>
      </c>
      <c r="J289" s="101">
        <v>134793989.09</v>
      </c>
      <c r="K289" s="101">
        <v>191933357.4199997</v>
      </c>
      <c r="L289" s="84">
        <v>193353212.80000016</v>
      </c>
      <c r="M289" s="84">
        <v>109096993.00999999</v>
      </c>
      <c r="N289" s="84">
        <v>23861319.470000025</v>
      </c>
      <c r="O289" s="84">
        <v>6125045.319999998</v>
      </c>
      <c r="P289" s="102">
        <v>1187910630.31</v>
      </c>
      <c r="Q289" s="103">
        <v>0.11403285280953322</v>
      </c>
    </row>
    <row r="290" spans="1:17" ht="15">
      <c r="A290" s="5" t="s">
        <v>89</v>
      </c>
      <c r="B290" s="101">
        <v>64955321.990000024</v>
      </c>
      <c r="C290" s="101">
        <v>50918625.17000002</v>
      </c>
      <c r="D290" s="101">
        <v>70342371.08000001</v>
      </c>
      <c r="E290" s="101">
        <v>91674521.44999991</v>
      </c>
      <c r="F290" s="101">
        <v>114908895.36999997</v>
      </c>
      <c r="G290" s="101">
        <v>119224858.46999995</v>
      </c>
      <c r="H290" s="101">
        <v>142164064.65000015</v>
      </c>
      <c r="I290" s="101">
        <v>195030668.10000008</v>
      </c>
      <c r="J290" s="101">
        <v>247283729.7999999</v>
      </c>
      <c r="K290" s="101">
        <v>337351893.88999957</v>
      </c>
      <c r="L290" s="84">
        <v>311426316.1800004</v>
      </c>
      <c r="M290" s="84">
        <v>174289057.6</v>
      </c>
      <c r="N290" s="84">
        <v>33361861.960000005</v>
      </c>
      <c r="O290" s="84">
        <v>5146579.58</v>
      </c>
      <c r="P290" s="102">
        <v>1958078765.29</v>
      </c>
      <c r="Q290" s="103">
        <v>0.18796473567503816</v>
      </c>
    </row>
    <row r="291" spans="1:17" ht="15">
      <c r="A291" s="5" t="s">
        <v>88</v>
      </c>
      <c r="B291" s="101">
        <v>344569141.5499997</v>
      </c>
      <c r="C291" s="101">
        <v>248927856.36000022</v>
      </c>
      <c r="D291" s="101">
        <v>302364642.6299996</v>
      </c>
      <c r="E291" s="101">
        <v>386282153.52999973</v>
      </c>
      <c r="F291" s="101">
        <v>469824084.47000045</v>
      </c>
      <c r="G291" s="101">
        <v>471695618.10999906</v>
      </c>
      <c r="H291" s="101">
        <v>538608436.0900009</v>
      </c>
      <c r="I291" s="101">
        <v>655177688.4299979</v>
      </c>
      <c r="J291" s="101">
        <v>741329599.1100008</v>
      </c>
      <c r="K291" s="101">
        <v>903798523.4200029</v>
      </c>
      <c r="L291" s="84">
        <v>810332210.9399989</v>
      </c>
      <c r="M291" s="84">
        <v>461752806.4299996</v>
      </c>
      <c r="N291" s="84">
        <v>90847209.68000004</v>
      </c>
      <c r="O291" s="84">
        <v>19620165.099999994</v>
      </c>
      <c r="P291" s="102">
        <v>6445130135.85</v>
      </c>
      <c r="Q291" s="103">
        <v>0.6186968593149755</v>
      </c>
    </row>
    <row r="292" spans="1:17" ht="15">
      <c r="A292" s="3" t="s">
        <v>87</v>
      </c>
      <c r="B292" s="105">
        <v>492142057.20999974</v>
      </c>
      <c r="C292" s="105">
        <v>360579694.5200002</v>
      </c>
      <c r="D292" s="105">
        <v>462400347.3699996</v>
      </c>
      <c r="E292" s="105">
        <v>607505080.4399997</v>
      </c>
      <c r="F292" s="105">
        <v>726050327.8300005</v>
      </c>
      <c r="G292" s="105">
        <v>723132839.9099989</v>
      </c>
      <c r="H292" s="105">
        <v>801287983.270001</v>
      </c>
      <c r="I292" s="105">
        <v>1010951168.989998</v>
      </c>
      <c r="J292" s="105">
        <v>1207849266.9100008</v>
      </c>
      <c r="K292" s="105">
        <v>1556929915.2200022</v>
      </c>
      <c r="L292" s="106">
        <v>1440474570.3099995</v>
      </c>
      <c r="M292" s="106">
        <v>823146755.5999995</v>
      </c>
      <c r="N292" s="106">
        <v>169877518.47000006</v>
      </c>
      <c r="O292" s="106">
        <v>34939086.529999994</v>
      </c>
      <c r="P292" s="106">
        <v>10417266612.58</v>
      </c>
      <c r="Q292" s="107">
        <v>1</v>
      </c>
    </row>
    <row r="293" spans="2:9" ht="15">
      <c r="B293" s="2"/>
      <c r="C293" s="2"/>
      <c r="D293" s="2"/>
      <c r="E293" s="2"/>
      <c r="F293" s="2"/>
      <c r="G293" s="2"/>
      <c r="H293" s="2"/>
      <c r="I293" s="2"/>
    </row>
    <row r="294" spans="1:17" ht="17.25">
      <c r="A294" t="s">
        <v>165</v>
      </c>
      <c r="B294" s="87"/>
      <c r="C294" s="87"/>
      <c r="D294" s="87"/>
      <c r="E294" s="87"/>
      <c r="F294" s="87"/>
      <c r="G294" s="87"/>
      <c r="H294" s="87"/>
      <c r="I294" s="87"/>
      <c r="J294" s="87"/>
      <c r="K294" s="87"/>
      <c r="L294" s="87"/>
      <c r="M294" s="87"/>
      <c r="N294" s="87"/>
      <c r="O294" s="78"/>
      <c r="P294" s="78"/>
      <c r="Q294" s="78"/>
    </row>
    <row r="295" spans="1:17" ht="15" customHeight="1">
      <c r="A295" s="116" t="s">
        <v>161</v>
      </c>
      <c r="B295" s="116"/>
      <c r="C295" s="116"/>
      <c r="D295" s="116"/>
      <c r="E295" s="116"/>
      <c r="F295" s="116"/>
      <c r="G295" s="116"/>
      <c r="H295" s="116"/>
      <c r="I295" s="116"/>
      <c r="J295" s="116"/>
      <c r="K295" s="116"/>
      <c r="L295" s="116"/>
      <c r="M295" s="116"/>
      <c r="N295" s="116"/>
      <c r="O295" s="116"/>
      <c r="P295" s="116"/>
      <c r="Q295" s="116"/>
    </row>
    <row r="296" spans="1:17" ht="17.25">
      <c r="A296" s="120" t="s">
        <v>166</v>
      </c>
      <c r="B296" s="78"/>
      <c r="C296" s="78"/>
      <c r="D296" s="78"/>
      <c r="E296" s="78"/>
      <c r="F296" s="78"/>
      <c r="G296" s="78"/>
      <c r="H296" s="78"/>
      <c r="I296" s="78"/>
      <c r="J296" s="78"/>
      <c r="K296" s="78"/>
      <c r="L296" s="78"/>
      <c r="M296" s="78"/>
      <c r="N296" s="78"/>
      <c r="O296" s="78"/>
      <c r="P296" s="78"/>
      <c r="Q296" s="78"/>
    </row>
    <row r="297" ht="17.25">
      <c r="A297" s="120" t="s">
        <v>167</v>
      </c>
    </row>
  </sheetData>
  <sheetProtection/>
  <mergeCells count="27">
    <mergeCell ref="A69:I69"/>
    <mergeCell ref="A1:B1"/>
    <mergeCell ref="A66:I66"/>
    <mergeCell ref="A65:I65"/>
    <mergeCell ref="A20:B20"/>
    <mergeCell ref="A16:B16"/>
    <mergeCell ref="A276:B276"/>
    <mergeCell ref="A71:B71"/>
    <mergeCell ref="A140:B140"/>
    <mergeCell ref="A193:B193"/>
    <mergeCell ref="A133:I134"/>
    <mergeCell ref="A132:I132"/>
    <mergeCell ref="A14:B14"/>
    <mergeCell ref="A15:B15"/>
    <mergeCell ref="A17:B17"/>
    <mergeCell ref="A18:B18"/>
    <mergeCell ref="A19:B19"/>
    <mergeCell ref="A21:B21"/>
    <mergeCell ref="A23:I24"/>
    <mergeCell ref="A67:I67"/>
    <mergeCell ref="A68:I68"/>
    <mergeCell ref="A295:Q295"/>
    <mergeCell ref="A280:B280"/>
    <mergeCell ref="A135:I135"/>
    <mergeCell ref="A198:O198"/>
    <mergeCell ref="A283:N283"/>
    <mergeCell ref="A272:R272"/>
  </mergeCells>
  <printOptions/>
  <pageMargins left="0.7" right="0.7" top="0.75" bottom="0.75" header="0.3" footer="0.3"/>
  <pageSetup fitToHeight="0" fitToWidth="1"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Meredith Zundel (SecOps)</dc:creator>
  <cp:keywords/>
  <dc:description/>
  <cp:lastModifiedBy>Meredith Zundel (SecOps)</cp:lastModifiedBy>
  <cp:lastPrinted>2014-08-19T17:22:08Z</cp:lastPrinted>
  <dcterms:created xsi:type="dcterms:W3CDTF">2014-01-24T19:56:32Z</dcterms:created>
  <dcterms:modified xsi:type="dcterms:W3CDTF">2014-09-15T18:37:02Z</dcterms:modified>
  <cp:category/>
  <cp:version/>
  <cp:contentType/>
  <cp:contentStatus/>
</cp:coreProperties>
</file>